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45" windowWidth="23235" windowHeight="9495"/>
  </bookViews>
  <sheets>
    <sheet name="Inicio" sheetId="1" r:id="rId1"/>
    <sheet name="Movimiento de Asuntos" sheetId="2" r:id="rId2"/>
    <sheet name="Renuncias" sheetId="4" r:id="rId3"/>
    <sheet name="Ejecutorias de los Penales" sheetId="5" r:id="rId4"/>
    <sheet name="Penales de Ejecutorias" sheetId="6" r:id="rId5"/>
    <sheet name="Personas Enjuiciadas" sheetId="7" r:id="rId6"/>
    <sheet name="Porcentaje Condenas" sheetId="8" r:id="rId7"/>
    <sheet name="Incumplimientos" sheetId="9" r:id="rId8"/>
    <sheet name="Terminación" sheetId="3" r:id="rId9"/>
    <sheet name="Hoja1" sheetId="10" r:id="rId10"/>
  </sheets>
  <calcPr calcId="145621"/>
</workbook>
</file>

<file path=xl/calcChain.xml><?xml version="1.0" encoding="utf-8"?>
<calcChain xmlns="http://schemas.openxmlformats.org/spreadsheetml/2006/main">
  <c r="C12" i="8" l="1"/>
  <c r="D12" i="8"/>
  <c r="E12" i="8"/>
  <c r="C13" i="8"/>
  <c r="D13" i="8"/>
  <c r="E13" i="8"/>
  <c r="C14" i="8"/>
  <c r="D14" i="8"/>
  <c r="E14" i="8"/>
  <c r="C15" i="8"/>
  <c r="D15" i="8"/>
  <c r="E15" i="8"/>
  <c r="C16" i="8"/>
  <c r="D16" i="8"/>
  <c r="E16" i="8"/>
  <c r="C17" i="8"/>
  <c r="D17" i="8"/>
  <c r="E17" i="8"/>
  <c r="C18" i="8"/>
  <c r="D18" i="8"/>
  <c r="E18" i="8"/>
  <c r="C19" i="8"/>
  <c r="D19" i="8"/>
  <c r="E19" i="8"/>
  <c r="C20" i="8"/>
  <c r="D20" i="8"/>
  <c r="E20" i="8"/>
  <c r="C21" i="8"/>
  <c r="D21" i="8"/>
  <c r="E21" i="8"/>
  <c r="C22" i="8"/>
  <c r="D22" i="8"/>
  <c r="E22" i="8"/>
  <c r="C23" i="8"/>
  <c r="D23" i="8"/>
  <c r="E23" i="8"/>
  <c r="C24" i="8"/>
  <c r="D24" i="8"/>
  <c r="E24" i="8"/>
  <c r="C25" i="8"/>
  <c r="D25" i="8"/>
  <c r="E25" i="8"/>
  <c r="C26" i="8"/>
  <c r="D26" i="8"/>
  <c r="E26" i="8"/>
  <c r="C27" i="8"/>
  <c r="D27" i="8"/>
  <c r="E27" i="8"/>
  <c r="C28" i="8"/>
  <c r="D28" i="8"/>
  <c r="E28" i="8"/>
  <c r="C29" i="8"/>
  <c r="D29" i="8"/>
  <c r="E29" i="8"/>
  <c r="C30" i="8"/>
  <c r="D30" i="8"/>
  <c r="E30" i="8"/>
  <c r="C31" i="8"/>
  <c r="D31" i="8"/>
  <c r="E31" i="8"/>
  <c r="C32" i="8"/>
  <c r="D32" i="8"/>
  <c r="E32" i="8"/>
  <c r="C33" i="8"/>
  <c r="D33" i="8"/>
  <c r="E33" i="8"/>
  <c r="C34" i="8"/>
  <c r="D34" i="8"/>
  <c r="E34" i="8"/>
  <c r="C35" i="8"/>
  <c r="D35" i="8"/>
  <c r="E35" i="8"/>
  <c r="C36" i="8"/>
  <c r="D36" i="8"/>
  <c r="E36" i="8"/>
  <c r="C37" i="8"/>
  <c r="D37" i="8"/>
  <c r="E37" i="8"/>
  <c r="C38" i="8"/>
  <c r="D38" i="8"/>
  <c r="E38" i="8"/>
  <c r="C39" i="8"/>
  <c r="D39" i="8"/>
  <c r="E39" i="8"/>
  <c r="C40" i="8"/>
  <c r="D40" i="8"/>
  <c r="E40" i="8"/>
  <c r="C41" i="8"/>
  <c r="D41" i="8"/>
  <c r="E41" i="8"/>
  <c r="C42" i="8"/>
  <c r="D42" i="8"/>
  <c r="E42" i="8"/>
  <c r="C43" i="8"/>
  <c r="D43" i="8"/>
  <c r="E43" i="8"/>
  <c r="C44" i="8"/>
  <c r="D44" i="8"/>
  <c r="E44" i="8"/>
  <c r="C45" i="8"/>
  <c r="D45" i="8"/>
  <c r="E45" i="8"/>
  <c r="C46" i="8"/>
  <c r="D46" i="8"/>
  <c r="E46" i="8"/>
  <c r="C47" i="8"/>
  <c r="D47" i="8"/>
  <c r="E47" i="8"/>
  <c r="C48" i="8"/>
  <c r="D48" i="8"/>
  <c r="E48" i="8"/>
  <c r="C49" i="8"/>
  <c r="D49" i="8"/>
  <c r="E49" i="8"/>
  <c r="C50" i="8"/>
  <c r="D50" i="8"/>
  <c r="E50" i="8"/>
  <c r="C51" i="8"/>
  <c r="D51" i="8"/>
  <c r="E51" i="8"/>
  <c r="C52" i="8"/>
  <c r="D52" i="8"/>
  <c r="E52" i="8"/>
  <c r="C53" i="8"/>
  <c r="D53" i="8"/>
  <c r="E53" i="8"/>
  <c r="C54" i="8"/>
  <c r="D54" i="8"/>
  <c r="E54" i="8"/>
  <c r="C55" i="8"/>
  <c r="D55" i="8"/>
  <c r="E55" i="8"/>
  <c r="C56" i="8"/>
  <c r="D56" i="8"/>
  <c r="E56" i="8"/>
  <c r="C57" i="8"/>
  <c r="D57" i="8"/>
  <c r="E57" i="8"/>
  <c r="C58" i="8"/>
  <c r="D58" i="8"/>
  <c r="E58" i="8"/>
  <c r="C59" i="8"/>
  <c r="D59" i="8"/>
  <c r="E59" i="8"/>
  <c r="C60" i="8"/>
  <c r="D60" i="8"/>
  <c r="E60" i="8"/>
  <c r="C61" i="8"/>
  <c r="D61" i="8"/>
  <c r="E61" i="8"/>
  <c r="E11" i="8"/>
  <c r="D11" i="8"/>
  <c r="C11" i="8"/>
</calcChain>
</file>

<file path=xl/sharedStrings.xml><?xml version="1.0" encoding="utf-8"?>
<sst xmlns="http://schemas.openxmlformats.org/spreadsheetml/2006/main" count="494" uniqueCount="103">
  <si>
    <t>Movimiento de Asuntos</t>
  </si>
  <si>
    <t>Renuncias,(la víctima se acoge a la dispensa a no declarar)</t>
  </si>
  <si>
    <t>Personas enjuiciadas</t>
  </si>
  <si>
    <t>Porcentaje de condenados</t>
  </si>
  <si>
    <t>Incumplimientos</t>
  </si>
  <si>
    <t>Formas de Terminación</t>
  </si>
  <si>
    <t>Asturias</t>
  </si>
  <si>
    <t>Illes Balears</t>
  </si>
  <si>
    <t>Cantabria</t>
  </si>
  <si>
    <t>Madrid</t>
  </si>
  <si>
    <t>Murcia</t>
  </si>
  <si>
    <t>Navarra</t>
  </si>
  <si>
    <t>La Rioja</t>
  </si>
  <si>
    <t>España</t>
  </si>
  <si>
    <t xml:space="preserve">Total procesos </t>
  </si>
  <si>
    <t>Procedimientos abreviados</t>
  </si>
  <si>
    <t>Diligencias Urgentes</t>
  </si>
  <si>
    <t>Registrados</t>
  </si>
  <si>
    <t>Reabiertos o reiniciados</t>
  </si>
  <si>
    <t>Resueltos</t>
  </si>
  <si>
    <t>Pendientes al finalizar</t>
  </si>
  <si>
    <t>Renuncias por españolas</t>
  </si>
  <si>
    <t>Renuncias por extranjeras</t>
  </si>
  <si>
    <t>Por españolas</t>
  </si>
  <si>
    <t>Por extranjeras</t>
  </si>
  <si>
    <t>Total</t>
  </si>
  <si>
    <t>Ejecutorias de los Juzgados de Violencia sobre la mujer</t>
  </si>
  <si>
    <t>de ellas corresponden a conformidades en Juzgados de Instrucción o de violencia contra la mujer</t>
  </si>
  <si>
    <t>Pendientes final trimestre</t>
  </si>
  <si>
    <t>Ejecutorias de los Juzgados de Penal</t>
  </si>
  <si>
    <t xml:space="preserve">Procedentes de juzgados de violencia sobre la mujer </t>
  </si>
  <si>
    <t>Derivadas de los Procesos de Violencia sobre la Mujer</t>
  </si>
  <si>
    <t>Resueltos: Archivo provisional</t>
  </si>
  <si>
    <t>Resueltos: Archivo definitivo</t>
  </si>
  <si>
    <t>Sin incoar</t>
  </si>
  <si>
    <t>En trámite</t>
  </si>
  <si>
    <t>Juzgados Penales de Ejecutorias</t>
  </si>
  <si>
    <t>VARONES</t>
  </si>
  <si>
    <t>MUJERES</t>
  </si>
  <si>
    <t>TOTAL</t>
  </si>
  <si>
    <t>Número</t>
  </si>
  <si>
    <t>Condenado Español</t>
  </si>
  <si>
    <t>Condenado Extranjero</t>
  </si>
  <si>
    <t>Absuelto Español</t>
  </si>
  <si>
    <t>Absuelto Extranjero</t>
  </si>
  <si>
    <t>% condenas entre los  enjuiciados</t>
  </si>
  <si>
    <t>% condenas entre los españoles enjuiciados</t>
  </si>
  <si>
    <t>% condenas entre los extranjeros enjuiciados</t>
  </si>
  <si>
    <t>Condenas</t>
  </si>
  <si>
    <t>Medidas Cautelares Naturaleza Penal</t>
  </si>
  <si>
    <t>Medidas Cautelares Naturaleza Civil</t>
  </si>
  <si>
    <t>De penas art. 48 con relación Art. 57</t>
  </si>
  <si>
    <t>Incumplimiento de Medidas</t>
  </si>
  <si>
    <t xml:space="preserve">Condenatorias previa conformidad </t>
  </si>
  <si>
    <t>Restantes sentencias</t>
  </si>
  <si>
    <t>Por Archivo Definitivo</t>
  </si>
  <si>
    <t>Por otras
Causas</t>
  </si>
  <si>
    <t xml:space="preserve">Condenatoria </t>
  </si>
  <si>
    <t xml:space="preserve">Absolutoria </t>
  </si>
  <si>
    <t>Almería</t>
  </si>
  <si>
    <t>Cádiz</t>
  </si>
  <si>
    <t>Córdoba</t>
  </si>
  <si>
    <t>Granada</t>
  </si>
  <si>
    <t>Huelva</t>
  </si>
  <si>
    <t>Jaén</t>
  </si>
  <si>
    <t>Málaga</t>
  </si>
  <si>
    <t>Sevilla</t>
  </si>
  <si>
    <t>Huesca</t>
  </si>
  <si>
    <t>Teruel</t>
  </si>
  <si>
    <t>Zaragoza</t>
  </si>
  <si>
    <t>Las Palmas</t>
  </si>
  <si>
    <t>Santa Cruz de Tenerife</t>
  </si>
  <si>
    <t>Ávila</t>
  </si>
  <si>
    <t>Burgos</t>
  </si>
  <si>
    <t>León</t>
  </si>
  <si>
    <t>Palencia</t>
  </si>
  <si>
    <t>Salamanca</t>
  </si>
  <si>
    <t>Segovia</t>
  </si>
  <si>
    <t>Soria</t>
  </si>
  <si>
    <t>Valladolid</t>
  </si>
  <si>
    <t>Zamora</t>
  </si>
  <si>
    <t>Albacete</t>
  </si>
  <si>
    <t>Ciudad Real</t>
  </si>
  <si>
    <t>Cuenca</t>
  </si>
  <si>
    <t>Guadalajara</t>
  </si>
  <si>
    <t>Toledo</t>
  </si>
  <si>
    <t>Barcelona</t>
  </si>
  <si>
    <t>Girona</t>
  </si>
  <si>
    <t>Lleida</t>
  </si>
  <si>
    <t>Tarragona</t>
  </si>
  <si>
    <t>Alicante/Alacant</t>
  </si>
  <si>
    <t>Castellón/Castelló</t>
  </si>
  <si>
    <t>Valencia/València</t>
  </si>
  <si>
    <t>Badajoz</t>
  </si>
  <si>
    <t>Cáceres</t>
  </si>
  <si>
    <t>A Coruña</t>
  </si>
  <si>
    <t>Lugo</t>
  </si>
  <si>
    <t>Ourense</t>
  </si>
  <si>
    <t>Pontevedra</t>
  </si>
  <si>
    <t>Araba/Álava</t>
  </si>
  <si>
    <t>Guipuzkoa</t>
  </si>
  <si>
    <t>Bizkaia</t>
  </si>
  <si>
    <t>Renuncias (Casos en los que la víctima  se acoge a la dispensa a la obligación de declarar como testigo Art.416 L.E.CRIM.)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</si>
</sst>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color theme="1"/>
      <name val="Verdana"/>
      <family val="2"/>
    </font>
    <font>
      <u/>
      <sz val="10"/>
      <color theme="10"/>
      <name val="Arial"/>
      <family val="2"/>
    </font>
    <font>
      <b/>
      <sz val="11"/>
      <color theme="4"/>
      <name val="Verdana"/>
      <family val="2"/>
    </font>
    <font>
      <sz val="10"/>
      <name val="Verdana"/>
      <family val="2"/>
    </font>
    <font>
      <b/>
      <sz val="11"/>
      <color theme="0"/>
      <name val="Verdana"/>
      <family val="2"/>
    </font>
    <font>
      <sz val="11"/>
      <color theme="1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medium">
        <color theme="4" tint="0.79995117038483843"/>
      </bottom>
      <diagonal/>
    </border>
    <border>
      <left/>
      <right/>
      <top style="medium">
        <color theme="4" tint="0.79995117038483843"/>
      </top>
      <bottom style="medium">
        <color theme="4" tint="0.79995117038483843"/>
      </bottom>
      <diagonal/>
    </border>
    <border>
      <left/>
      <right/>
      <top style="medium">
        <color theme="4" tint="0.79995117038483843"/>
      </top>
      <bottom style="medium">
        <color theme="4" tint="0.79998168889431442"/>
      </bottom>
      <diagonal/>
    </border>
    <border>
      <left/>
      <right/>
      <top style="medium">
        <color theme="4"/>
      </top>
      <bottom style="medium">
        <color theme="4"/>
      </bottom>
      <diagonal/>
    </border>
    <border>
      <left/>
      <right/>
      <top/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/>
      <diagonal/>
    </border>
    <border>
      <left/>
      <right style="medium">
        <color theme="0"/>
      </right>
      <top/>
      <bottom/>
      <diagonal/>
    </border>
    <border>
      <left style="medium">
        <color theme="0"/>
      </left>
      <right/>
      <top style="medium">
        <color theme="0"/>
      </top>
      <bottom style="thin">
        <color indexed="64"/>
      </bottom>
      <diagonal/>
    </border>
    <border>
      <left/>
      <right style="medium">
        <color theme="0"/>
      </right>
      <top style="medium">
        <color theme="0"/>
      </top>
      <bottom style="thin">
        <color indexed="64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/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4" tint="0.79995117038483843"/>
      </bottom>
      <diagonal/>
    </border>
    <border>
      <left/>
      <right/>
      <top style="medium">
        <color theme="0"/>
      </top>
      <bottom/>
      <diagonal/>
    </border>
    <border>
      <left style="medium">
        <color theme="0"/>
      </left>
      <right/>
      <top style="medium">
        <color theme="0"/>
      </top>
      <bottom/>
      <diagonal/>
    </border>
    <border>
      <left style="medium">
        <color theme="0"/>
      </left>
      <right/>
      <top/>
      <bottom style="medium">
        <color theme="4" tint="0.79995117038483843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3">
    <xf numFmtId="0" fontId="0" fillId="0" borderId="0" xfId="0"/>
    <xf numFmtId="0" fontId="0" fillId="0" borderId="0" xfId="0" applyFill="1"/>
    <xf numFmtId="0" fontId="3" fillId="0" borderId="0" xfId="0" applyFont="1" applyFill="1"/>
    <xf numFmtId="0" fontId="2" fillId="0" borderId="1" xfId="0" applyFont="1" applyFill="1" applyBorder="1" applyAlignment="1" applyProtection="1">
      <alignment horizontal="left" vertical="center" wrapText="1"/>
      <protection locked="0"/>
    </xf>
    <xf numFmtId="0" fontId="2" fillId="0" borderId="2" xfId="0" applyFont="1" applyFill="1" applyBorder="1" applyAlignment="1" applyProtection="1">
      <alignment horizontal="left" vertical="center" wrapText="1"/>
      <protection locked="0"/>
    </xf>
    <xf numFmtId="0" fontId="2" fillId="0" borderId="3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Fill="1" applyBorder="1" applyAlignment="1" applyProtection="1">
      <alignment horizontal="left" vertical="center" wrapText="1"/>
      <protection locked="0"/>
    </xf>
    <xf numFmtId="0" fontId="4" fillId="2" borderId="4" xfId="0" applyFont="1" applyFill="1" applyBorder="1" applyAlignment="1" applyProtection="1">
      <alignment horizontal="left" vertical="center" wrapText="1"/>
      <protection locked="0"/>
    </xf>
    <xf numFmtId="0" fontId="2" fillId="4" borderId="6" xfId="0" applyFont="1" applyFill="1" applyBorder="1" applyAlignment="1" applyProtection="1">
      <alignment horizontal="center" vertical="center" wrapText="1"/>
      <protection locked="0"/>
    </xf>
    <xf numFmtId="3" fontId="5" fillId="0" borderId="2" xfId="0" applyNumberFormat="1" applyFont="1" applyBorder="1" applyAlignment="1">
      <alignment vertical="center"/>
    </xf>
    <xf numFmtId="3" fontId="4" fillId="2" borderId="4" xfId="0" applyNumberFormat="1" applyFont="1" applyFill="1" applyBorder="1" applyAlignment="1" applyProtection="1">
      <alignment horizontal="right" vertical="center" wrapText="1"/>
      <protection locked="0"/>
    </xf>
    <xf numFmtId="0" fontId="2" fillId="4" borderId="6" xfId="0" applyFont="1" applyFill="1" applyBorder="1" applyAlignment="1" applyProtection="1">
      <alignment horizontal="center" vertical="center" wrapText="1"/>
      <protection locked="0"/>
    </xf>
    <xf numFmtId="3" fontId="5" fillId="0" borderId="2" xfId="0" applyNumberFormat="1" applyFont="1" applyBorder="1" applyAlignment="1">
      <alignment horizontal="right" vertical="center"/>
    </xf>
    <xf numFmtId="10" fontId="4" fillId="2" borderId="4" xfId="0" applyNumberFormat="1" applyFont="1" applyFill="1" applyBorder="1" applyAlignment="1" applyProtection="1">
      <alignment horizontal="right" vertical="center" wrapText="1"/>
      <protection locked="0"/>
    </xf>
    <xf numFmtId="10" fontId="5" fillId="0" borderId="2" xfId="0" applyNumberFormat="1" applyFont="1" applyBorder="1" applyAlignment="1">
      <alignment horizontal="right" vertical="center"/>
    </xf>
    <xf numFmtId="0" fontId="2" fillId="4" borderId="15" xfId="0" applyFont="1" applyFill="1" applyBorder="1" applyAlignment="1" applyProtection="1">
      <alignment horizontal="center" vertical="center" wrapText="1"/>
      <protection locked="0"/>
    </xf>
    <xf numFmtId="0" fontId="2" fillId="4" borderId="16" xfId="0" applyFont="1" applyFill="1" applyBorder="1" applyAlignment="1" applyProtection="1">
      <alignment horizontal="center" vertical="center" wrapText="1"/>
      <protection locked="0"/>
    </xf>
    <xf numFmtId="0" fontId="0" fillId="0" borderId="0" xfId="0" applyBorder="1"/>
    <xf numFmtId="0" fontId="2" fillId="0" borderId="0" xfId="1" applyFont="1" applyFill="1" applyAlignment="1">
      <alignment horizontal="left" vertical="center"/>
    </xf>
    <xf numFmtId="0" fontId="4" fillId="3" borderId="5" xfId="0" applyFont="1" applyFill="1" applyBorder="1" applyAlignment="1" applyProtection="1">
      <alignment horizontal="center" vertical="center" wrapText="1"/>
      <protection locked="0"/>
    </xf>
    <xf numFmtId="0" fontId="4" fillId="3" borderId="14" xfId="0" applyFont="1" applyFill="1" applyBorder="1" applyAlignment="1" applyProtection="1">
      <alignment horizontal="center" vertical="center" wrapText="1"/>
      <protection locked="0"/>
    </xf>
    <xf numFmtId="0" fontId="2" fillId="4" borderId="10" xfId="0" applyFont="1" applyFill="1" applyBorder="1" applyAlignment="1" applyProtection="1">
      <alignment horizontal="center" vertical="center" wrapText="1"/>
      <protection locked="0"/>
    </xf>
    <xf numFmtId="0" fontId="2" fillId="4" borderId="11" xfId="0" applyFont="1" applyFill="1" applyBorder="1" applyAlignment="1" applyProtection="1">
      <alignment horizontal="center" vertical="center" wrapText="1"/>
      <protection locked="0"/>
    </xf>
    <xf numFmtId="0" fontId="2" fillId="4" borderId="17" xfId="0" applyFont="1" applyFill="1" applyBorder="1" applyAlignment="1" applyProtection="1">
      <alignment horizontal="center" vertical="center" wrapText="1"/>
      <protection locked="0"/>
    </xf>
    <xf numFmtId="0" fontId="2" fillId="4" borderId="18" xfId="0" applyFont="1" applyFill="1" applyBorder="1" applyAlignment="1" applyProtection="1">
      <alignment horizontal="center" vertical="center" wrapText="1"/>
      <protection locked="0"/>
    </xf>
    <xf numFmtId="0" fontId="2" fillId="4" borderId="6" xfId="0" applyFont="1" applyFill="1" applyBorder="1" applyAlignment="1" applyProtection="1">
      <alignment horizontal="center" vertical="center" wrapText="1"/>
      <protection locked="0"/>
    </xf>
    <xf numFmtId="0" fontId="2" fillId="4" borderId="7" xfId="0" applyFont="1" applyFill="1" applyBorder="1" applyAlignment="1" applyProtection="1">
      <alignment horizontal="center" vertical="center" wrapText="1"/>
      <protection locked="0"/>
    </xf>
    <xf numFmtId="0" fontId="2" fillId="4" borderId="8" xfId="0" applyFont="1" applyFill="1" applyBorder="1" applyAlignment="1" applyProtection="1">
      <alignment horizontal="center" vertical="center" wrapText="1"/>
      <protection locked="0"/>
    </xf>
    <xf numFmtId="0" fontId="2" fillId="4" borderId="9" xfId="0" applyFont="1" applyFill="1" applyBorder="1" applyAlignment="1" applyProtection="1">
      <alignment horizontal="center" vertical="center" wrapText="1"/>
      <protection locked="0"/>
    </xf>
    <xf numFmtId="0" fontId="2" fillId="4" borderId="12" xfId="0" applyFont="1" applyFill="1" applyBorder="1" applyAlignment="1" applyProtection="1">
      <alignment horizontal="center" vertical="center" wrapText="1"/>
      <protection locked="0"/>
    </xf>
    <xf numFmtId="0" fontId="2" fillId="4" borderId="13" xfId="0" applyFont="1" applyFill="1" applyBorder="1" applyAlignment="1" applyProtection="1">
      <alignment horizontal="center" vertical="center" wrapText="1"/>
      <protection locked="0"/>
    </xf>
    <xf numFmtId="0" fontId="2" fillId="4" borderId="16" xfId="0" applyFont="1" applyFill="1" applyBorder="1" applyAlignment="1" applyProtection="1">
      <alignment horizontal="center" vertical="center" wrapText="1"/>
      <protection locked="0"/>
    </xf>
    <xf numFmtId="0" fontId="2" fillId="4" borderId="0" xfId="0" applyFont="1" applyFill="1" applyBorder="1" applyAlignment="1" applyProtection="1">
      <alignment horizontal="center" vertical="center" wrapText="1"/>
      <protection locked="0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828675</xdr:colOff>
      <xdr:row>1</xdr:row>
      <xdr:rowOff>19050</xdr:rowOff>
    </xdr:from>
    <xdr:to>
      <xdr:col>17</xdr:col>
      <xdr:colOff>257175</xdr:colOff>
      <xdr:row>10</xdr:row>
      <xdr:rowOff>47625</xdr:rowOff>
    </xdr:to>
    <xdr:grpSp>
      <xdr:nvGrpSpPr>
        <xdr:cNvPr id="6" name="5 Grupo"/>
        <xdr:cNvGrpSpPr/>
      </xdr:nvGrpSpPr>
      <xdr:grpSpPr>
        <a:xfrm>
          <a:off x="828675" y="180975"/>
          <a:ext cx="16125825" cy="1485900"/>
          <a:chOff x="762000" y="28575"/>
          <a:chExt cx="13668375" cy="1485900"/>
        </a:xfrm>
      </xdr:grpSpPr>
      <xdr:sp macro="" textlink="">
        <xdr:nvSpPr>
          <xdr:cNvPr id="7" name="6 Rectángulo redondeado"/>
          <xdr:cNvSpPr/>
        </xdr:nvSpPr>
        <xdr:spPr>
          <a:xfrm>
            <a:off x="762000" y="28575"/>
            <a:ext cx="13668375" cy="1485900"/>
          </a:xfrm>
          <a:prstGeom prst="roundRect">
            <a:avLst/>
          </a:prstGeom>
          <a:solidFill>
            <a:schemeClr val="tx2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marL="720000" algn="ctr"/>
            <a:r>
              <a:rPr lang="es-ES" sz="2000" b="1"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rPr>
              <a:t>	JUZGADOS DE LO PENAL POR PROVINCIAS/PROCESOS DE VIOLENCIA DE GÉNERO</a:t>
            </a:r>
          </a:p>
          <a:p>
            <a:pPr marL="720000" marR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endParaRPr>
          </a:p>
          <a:p>
            <a:pPr marL="720000" marR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es-ES" sz="1600" b="1">
                <a:solidFill>
                  <a:schemeClr val="lt1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rPr>
              <a:t>SECCIÓN DE ESTADÍSTICA JUDICIAL</a:t>
            </a:r>
          </a:p>
        </xdr:txBody>
      </xdr:sp>
      <xdr:pic>
        <xdr:nvPicPr>
          <xdr:cNvPr id="8" name="7 Imagen"/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6699" t="5882" r="8133" b="4411"/>
          <a:stretch/>
        </xdr:blipFill>
        <xdr:spPr bwMode="auto">
          <a:xfrm>
            <a:off x="875485" y="133350"/>
            <a:ext cx="917212" cy="1257300"/>
          </a:xfrm>
          <a:prstGeom prst="roundRect">
            <a:avLst>
              <a:gd name="adj" fmla="val 15919"/>
            </a:avLst>
          </a:prstGeom>
          <a:solidFill>
            <a:srgbClr val="FFFFFF">
              <a:shade val="85000"/>
            </a:srgbClr>
          </a:solidFill>
          <a:ln>
            <a:noFill/>
          </a:ln>
          <a:effectLst/>
          <a:extLst/>
        </xdr:spPr>
      </xdr:pic>
    </xdr:grpSp>
    <xdr:clientData/>
  </xdr:twoCellAnchor>
  <xdr:twoCellAnchor>
    <xdr:from>
      <xdr:col>1</xdr:col>
      <xdr:colOff>0</xdr:colOff>
      <xdr:row>11</xdr:row>
      <xdr:rowOff>9525</xdr:rowOff>
    </xdr:from>
    <xdr:to>
      <xdr:col>17</xdr:col>
      <xdr:colOff>152400</xdr:colOff>
      <xdr:row>13</xdr:row>
      <xdr:rowOff>76200</xdr:rowOff>
    </xdr:to>
    <xdr:sp macro="" textlink="">
      <xdr:nvSpPr>
        <xdr:cNvPr id="9" name="8 Rectángulo redondeado"/>
        <xdr:cNvSpPr/>
      </xdr:nvSpPr>
      <xdr:spPr>
        <a:xfrm>
          <a:off x="838200" y="1790700"/>
          <a:ext cx="16011525" cy="390525"/>
        </a:xfrm>
        <a:prstGeom prst="roundRect">
          <a:avLst/>
        </a:prstGeom>
        <a:solidFill>
          <a:schemeClr val="accent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720000"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3º Trimestre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2018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</xdr:row>
      <xdr:rowOff>9525</xdr:rowOff>
    </xdr:from>
    <xdr:to>
      <xdr:col>13</xdr:col>
      <xdr:colOff>66675</xdr:colOff>
      <xdr:row>3</xdr:row>
      <xdr:rowOff>104775</xdr:rowOff>
    </xdr:to>
    <xdr:sp macro="" textlink="">
      <xdr:nvSpPr>
        <xdr:cNvPr id="2" name="1 Rectángulo redondeado"/>
        <xdr:cNvSpPr/>
      </xdr:nvSpPr>
      <xdr:spPr>
        <a:xfrm>
          <a:off x="847725" y="171450"/>
          <a:ext cx="1319212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JUZGADOS DE LO PENAL POR PROVINCIAS/PROCESOS DE VIOLENCIA DE GÉNERO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19050</xdr:colOff>
      <xdr:row>4</xdr:row>
      <xdr:rowOff>38100</xdr:rowOff>
    </xdr:from>
    <xdr:to>
      <xdr:col>13</xdr:col>
      <xdr:colOff>83014</xdr:colOff>
      <xdr:row>5</xdr:row>
      <xdr:rowOff>152400</xdr:rowOff>
    </xdr:to>
    <xdr:sp macro="" textlink="">
      <xdr:nvSpPr>
        <xdr:cNvPr id="3" name="2 Rectángulo redondeado"/>
        <xdr:cNvSpPr/>
      </xdr:nvSpPr>
      <xdr:spPr>
        <a:xfrm>
          <a:off x="857250" y="685800"/>
          <a:ext cx="13198939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          3º TRIMESTRE DE 2018</a:t>
          </a:r>
        </a:p>
      </xdr:txBody>
    </xdr:sp>
    <xdr:clientData/>
  </xdr:twoCellAnchor>
  <xdr:twoCellAnchor>
    <xdr:from>
      <xdr:col>13</xdr:col>
      <xdr:colOff>200025</xdr:colOff>
      <xdr:row>2</xdr:row>
      <xdr:rowOff>28575</xdr:rowOff>
    </xdr:from>
    <xdr:to>
      <xdr:col>13</xdr:col>
      <xdr:colOff>920025</xdr:colOff>
      <xdr:row>5</xdr:row>
      <xdr:rowOff>57600</xdr:rowOff>
    </xdr:to>
    <xdr:sp macro="" textlink="">
      <xdr:nvSpPr>
        <xdr:cNvPr id="4" name="3 Flecha izquierda">
          <a:hlinkClick xmlns:r="http://schemas.openxmlformats.org/officeDocument/2006/relationships" r:id="rId1"/>
        </xdr:cNvPr>
        <xdr:cNvSpPr/>
      </xdr:nvSpPr>
      <xdr:spPr>
        <a:xfrm>
          <a:off x="13992225" y="352425"/>
          <a:ext cx="720000" cy="5148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10</xdr:col>
      <xdr:colOff>657225</xdr:colOff>
      <xdr:row>3</xdr:row>
      <xdr:rowOff>95250</xdr:rowOff>
    </xdr:to>
    <xdr:sp macro="" textlink="">
      <xdr:nvSpPr>
        <xdr:cNvPr id="2" name="1 Rectángulo redondeado"/>
        <xdr:cNvSpPr/>
      </xdr:nvSpPr>
      <xdr:spPr>
        <a:xfrm>
          <a:off x="657225" y="161925"/>
          <a:ext cx="1288732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JUZGADOS DE LO PENAL POR PROVINCIAS/PROCESOS DE VIOLENCIA DE GÉNERO</a:t>
          </a:r>
        </a:p>
        <a:p>
          <a:pPr marL="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4</xdr:row>
      <xdr:rowOff>28575</xdr:rowOff>
    </xdr:from>
    <xdr:to>
      <xdr:col>10</xdr:col>
      <xdr:colOff>673459</xdr:colOff>
      <xdr:row>5</xdr:row>
      <xdr:rowOff>142875</xdr:rowOff>
    </xdr:to>
    <xdr:sp macro="" textlink="">
      <xdr:nvSpPr>
        <xdr:cNvPr id="3" name="2 Rectángulo redondeado"/>
        <xdr:cNvSpPr/>
      </xdr:nvSpPr>
      <xdr:spPr>
        <a:xfrm>
          <a:off x="666750" y="676275"/>
          <a:ext cx="12894034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RENUNCIAS          3º TRIMESTRE DE 2018</a:t>
          </a:r>
        </a:p>
      </xdr:txBody>
    </xdr:sp>
    <xdr:clientData/>
  </xdr:twoCellAnchor>
  <xdr:twoCellAnchor>
    <xdr:from>
      <xdr:col>10</xdr:col>
      <xdr:colOff>819150</xdr:colOff>
      <xdr:row>2</xdr:row>
      <xdr:rowOff>47625</xdr:rowOff>
    </xdr:from>
    <xdr:to>
      <xdr:col>11</xdr:col>
      <xdr:colOff>700950</xdr:colOff>
      <xdr:row>5</xdr:row>
      <xdr:rowOff>76650</xdr:rowOff>
    </xdr:to>
    <xdr:sp macro="" textlink="">
      <xdr:nvSpPr>
        <xdr:cNvPr id="4" name="3 Flecha izquierda">
          <a:hlinkClick xmlns:r="http://schemas.openxmlformats.org/officeDocument/2006/relationships" r:id="rId1"/>
        </xdr:cNvPr>
        <xdr:cNvSpPr/>
      </xdr:nvSpPr>
      <xdr:spPr>
        <a:xfrm>
          <a:off x="13706475" y="371475"/>
          <a:ext cx="720000" cy="5148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11</xdr:col>
      <xdr:colOff>600075</xdr:colOff>
      <xdr:row>3</xdr:row>
      <xdr:rowOff>95250</xdr:rowOff>
    </xdr:to>
    <xdr:sp macro="" textlink="">
      <xdr:nvSpPr>
        <xdr:cNvPr id="2" name="1 Rectángulo redondeado"/>
        <xdr:cNvSpPr/>
      </xdr:nvSpPr>
      <xdr:spPr>
        <a:xfrm>
          <a:off x="657225" y="161925"/>
          <a:ext cx="1297305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JUZGADOS DE LO PENAL POR PROVINCIAS/PROCESOS DE VIOLENCIA DE GÉNERO</a:t>
          </a:r>
        </a:p>
        <a:p>
          <a:pPr marL="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28575</xdr:rowOff>
    </xdr:from>
    <xdr:to>
      <xdr:col>11</xdr:col>
      <xdr:colOff>616621</xdr:colOff>
      <xdr:row>5</xdr:row>
      <xdr:rowOff>142875</xdr:rowOff>
    </xdr:to>
    <xdr:sp macro="" textlink="">
      <xdr:nvSpPr>
        <xdr:cNvPr id="3" name="2 Rectángulo redondeado"/>
        <xdr:cNvSpPr/>
      </xdr:nvSpPr>
      <xdr:spPr>
        <a:xfrm>
          <a:off x="666751" y="676275"/>
          <a:ext cx="12980070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EJECUTORIAS 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LO PENAL</a:t>
          </a:r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 3º TRIMESTRE DE 2018</a:t>
          </a:r>
        </a:p>
      </xdr:txBody>
    </xdr:sp>
    <xdr:clientData/>
  </xdr:twoCellAnchor>
  <xdr:twoCellAnchor>
    <xdr:from>
      <xdr:col>11</xdr:col>
      <xdr:colOff>800100</xdr:colOff>
      <xdr:row>2</xdr:row>
      <xdr:rowOff>38100</xdr:rowOff>
    </xdr:from>
    <xdr:to>
      <xdr:col>12</xdr:col>
      <xdr:colOff>681900</xdr:colOff>
      <xdr:row>5</xdr:row>
      <xdr:rowOff>67125</xdr:rowOff>
    </xdr:to>
    <xdr:sp macro="" textlink="">
      <xdr:nvSpPr>
        <xdr:cNvPr id="4" name="3 Flecha izquierda">
          <a:hlinkClick xmlns:r="http://schemas.openxmlformats.org/officeDocument/2006/relationships" r:id="rId1"/>
        </xdr:cNvPr>
        <xdr:cNvSpPr/>
      </xdr:nvSpPr>
      <xdr:spPr>
        <a:xfrm>
          <a:off x="13830300" y="361950"/>
          <a:ext cx="720000" cy="5148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13</xdr:col>
      <xdr:colOff>285751</xdr:colOff>
      <xdr:row>3</xdr:row>
      <xdr:rowOff>95250</xdr:rowOff>
    </xdr:to>
    <xdr:sp macro="" textlink="">
      <xdr:nvSpPr>
        <xdr:cNvPr id="2" name="1 Rectángulo redondeado"/>
        <xdr:cNvSpPr/>
      </xdr:nvSpPr>
      <xdr:spPr>
        <a:xfrm>
          <a:off x="657225" y="161925"/>
          <a:ext cx="13096876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JUZGADOS DE LO PENAL POR PROVINCIAS/PROCESOS DE VIOLENCIA DE GÉNERO</a:t>
          </a:r>
        </a:p>
        <a:p>
          <a:pPr marL="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28575</xdr:rowOff>
    </xdr:from>
    <xdr:to>
      <xdr:col>13</xdr:col>
      <xdr:colOff>302901</xdr:colOff>
      <xdr:row>5</xdr:row>
      <xdr:rowOff>142875</xdr:rowOff>
    </xdr:to>
    <xdr:sp macro="" textlink="">
      <xdr:nvSpPr>
        <xdr:cNvPr id="3" name="2 Rectángulo redondeado"/>
        <xdr:cNvSpPr/>
      </xdr:nvSpPr>
      <xdr:spPr>
        <a:xfrm>
          <a:off x="666751" y="676275"/>
          <a:ext cx="13104500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PENALES DE EJECUTORIAS    MOVIMIENTO</a:t>
          </a:r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 3º TRIMESTRE DE 2018</a:t>
          </a:r>
        </a:p>
      </xdr:txBody>
    </xdr:sp>
    <xdr:clientData/>
  </xdr:twoCellAnchor>
  <xdr:twoCellAnchor>
    <xdr:from>
      <xdr:col>13</xdr:col>
      <xdr:colOff>523875</xdr:colOff>
      <xdr:row>2</xdr:row>
      <xdr:rowOff>9525</xdr:rowOff>
    </xdr:from>
    <xdr:to>
      <xdr:col>14</xdr:col>
      <xdr:colOff>405675</xdr:colOff>
      <xdr:row>5</xdr:row>
      <xdr:rowOff>38550</xdr:rowOff>
    </xdr:to>
    <xdr:sp macro="" textlink="">
      <xdr:nvSpPr>
        <xdr:cNvPr id="4" name="3 Flecha izquierda">
          <a:hlinkClick xmlns:r="http://schemas.openxmlformats.org/officeDocument/2006/relationships" r:id="rId1"/>
        </xdr:cNvPr>
        <xdr:cNvSpPr/>
      </xdr:nvSpPr>
      <xdr:spPr>
        <a:xfrm>
          <a:off x="13992225" y="333375"/>
          <a:ext cx="720000" cy="5148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14</xdr:col>
      <xdr:colOff>885825</xdr:colOff>
      <xdr:row>3</xdr:row>
      <xdr:rowOff>95250</xdr:rowOff>
    </xdr:to>
    <xdr:sp macro="" textlink="">
      <xdr:nvSpPr>
        <xdr:cNvPr id="2" name="1 Rectángulo redondeado"/>
        <xdr:cNvSpPr/>
      </xdr:nvSpPr>
      <xdr:spPr>
        <a:xfrm>
          <a:off x="657225" y="161925"/>
          <a:ext cx="1314450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JUZGADOS DE LO PENAL POR PROVINCIAS/PROCESOS DE VIOLENCIA DE GÉNERO</a:t>
          </a:r>
        </a:p>
        <a:p>
          <a:pPr marL="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9524</xdr:colOff>
      <xdr:row>4</xdr:row>
      <xdr:rowOff>28575</xdr:rowOff>
    </xdr:from>
    <xdr:to>
      <xdr:col>14</xdr:col>
      <xdr:colOff>903642</xdr:colOff>
      <xdr:row>5</xdr:row>
      <xdr:rowOff>142875</xdr:rowOff>
    </xdr:to>
    <xdr:sp macro="" textlink="">
      <xdr:nvSpPr>
        <xdr:cNvPr id="3" name="2 Rectángulo redondeado"/>
        <xdr:cNvSpPr/>
      </xdr:nvSpPr>
      <xdr:spPr>
        <a:xfrm>
          <a:off x="666749" y="676275"/>
          <a:ext cx="13152793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ENJUICIADAS</a:t>
          </a:r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 3º TRIMESTRE DE 2018</a:t>
          </a:r>
        </a:p>
      </xdr:txBody>
    </xdr:sp>
    <xdr:clientData/>
  </xdr:twoCellAnchor>
  <xdr:twoCellAnchor>
    <xdr:from>
      <xdr:col>15</xdr:col>
      <xdr:colOff>114300</xdr:colOff>
      <xdr:row>1</xdr:row>
      <xdr:rowOff>133350</xdr:rowOff>
    </xdr:from>
    <xdr:to>
      <xdr:col>16</xdr:col>
      <xdr:colOff>62775</xdr:colOff>
      <xdr:row>5</xdr:row>
      <xdr:rowOff>450</xdr:rowOff>
    </xdr:to>
    <xdr:sp macro="" textlink="">
      <xdr:nvSpPr>
        <xdr:cNvPr id="4" name="3 Flecha izquierda">
          <a:hlinkClick xmlns:r="http://schemas.openxmlformats.org/officeDocument/2006/relationships" r:id="rId1"/>
        </xdr:cNvPr>
        <xdr:cNvSpPr/>
      </xdr:nvSpPr>
      <xdr:spPr>
        <a:xfrm>
          <a:off x="13982700" y="295275"/>
          <a:ext cx="720000" cy="5148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12</xdr:col>
      <xdr:colOff>381000</xdr:colOff>
      <xdr:row>3</xdr:row>
      <xdr:rowOff>95250</xdr:rowOff>
    </xdr:to>
    <xdr:sp macro="" textlink="">
      <xdr:nvSpPr>
        <xdr:cNvPr id="2" name="1 Rectángulo redondeado"/>
        <xdr:cNvSpPr/>
      </xdr:nvSpPr>
      <xdr:spPr>
        <a:xfrm>
          <a:off x="657226" y="161925"/>
          <a:ext cx="12973049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JUZGADOS DE LO PENAL POR PROVINCIAS/PROCESOS DE VIOLENCIA DE GÉNERO</a:t>
          </a:r>
        </a:p>
        <a:p>
          <a:pPr marL="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4</xdr:row>
      <xdr:rowOff>28575</xdr:rowOff>
    </xdr:from>
    <xdr:to>
      <xdr:col>12</xdr:col>
      <xdr:colOff>397800</xdr:colOff>
      <xdr:row>5</xdr:row>
      <xdr:rowOff>142875</xdr:rowOff>
    </xdr:to>
    <xdr:sp macro="" textlink="">
      <xdr:nvSpPr>
        <xdr:cNvPr id="3" name="2 Rectángulo redondeado"/>
        <xdr:cNvSpPr/>
      </xdr:nvSpPr>
      <xdr:spPr>
        <a:xfrm>
          <a:off x="666750" y="676275"/>
          <a:ext cx="12980325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PORCENTAJES DE CONDENAS           3º TRIMESTRE DE 2018</a:t>
          </a:r>
        </a:p>
      </xdr:txBody>
    </xdr:sp>
    <xdr:clientData/>
  </xdr:twoCellAnchor>
  <xdr:twoCellAnchor>
    <xdr:from>
      <xdr:col>12</xdr:col>
      <xdr:colOff>590550</xdr:colOff>
      <xdr:row>2</xdr:row>
      <xdr:rowOff>38100</xdr:rowOff>
    </xdr:from>
    <xdr:to>
      <xdr:col>13</xdr:col>
      <xdr:colOff>457200</xdr:colOff>
      <xdr:row>5</xdr:row>
      <xdr:rowOff>95250</xdr:rowOff>
    </xdr:to>
    <xdr:sp macro="" textlink="">
      <xdr:nvSpPr>
        <xdr:cNvPr id="4" name="3 Flecha izquierda">
          <a:hlinkClick xmlns:r="http://schemas.openxmlformats.org/officeDocument/2006/relationships" r:id="rId1"/>
        </xdr:cNvPr>
        <xdr:cNvSpPr/>
      </xdr:nvSpPr>
      <xdr:spPr>
        <a:xfrm>
          <a:off x="13839825" y="361950"/>
          <a:ext cx="70485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11</xdr:col>
      <xdr:colOff>809625</xdr:colOff>
      <xdr:row>3</xdr:row>
      <xdr:rowOff>95250</xdr:rowOff>
    </xdr:to>
    <xdr:sp macro="" textlink="">
      <xdr:nvSpPr>
        <xdr:cNvPr id="2" name="1 Rectángulo redondeado"/>
        <xdr:cNvSpPr/>
      </xdr:nvSpPr>
      <xdr:spPr>
        <a:xfrm>
          <a:off x="657226" y="161925"/>
          <a:ext cx="13049249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JUZGADOS DE LO PENAL POR PROVINCIAS/PROCESOS DE VIOLENCIA DE GÉNERO</a:t>
          </a:r>
        </a:p>
        <a:p>
          <a:pPr marL="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28575</xdr:rowOff>
    </xdr:from>
    <xdr:to>
      <xdr:col>11</xdr:col>
      <xdr:colOff>826265</xdr:colOff>
      <xdr:row>5</xdr:row>
      <xdr:rowOff>142875</xdr:rowOff>
    </xdr:to>
    <xdr:sp macro="" textlink="">
      <xdr:nvSpPr>
        <xdr:cNvPr id="3" name="2 Rectángulo redondeado"/>
        <xdr:cNvSpPr/>
      </xdr:nvSpPr>
      <xdr:spPr>
        <a:xfrm>
          <a:off x="666751" y="676275"/>
          <a:ext cx="13056364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INCUMPLIMIENTO DE MEDIDAS           3º TRIMESTRE DE 2018</a:t>
          </a:r>
        </a:p>
      </xdr:txBody>
    </xdr:sp>
    <xdr:clientData/>
  </xdr:twoCellAnchor>
  <xdr:twoCellAnchor>
    <xdr:from>
      <xdr:col>12</xdr:col>
      <xdr:colOff>66675</xdr:colOff>
      <xdr:row>2</xdr:row>
      <xdr:rowOff>57150</xdr:rowOff>
    </xdr:from>
    <xdr:to>
      <xdr:col>12</xdr:col>
      <xdr:colOff>781050</xdr:colOff>
      <xdr:row>5</xdr:row>
      <xdr:rowOff>114300</xdr:rowOff>
    </xdr:to>
    <xdr:sp macro="" textlink="">
      <xdr:nvSpPr>
        <xdr:cNvPr id="4" name="3 Flecha izquierda">
          <a:hlinkClick xmlns:r="http://schemas.openxmlformats.org/officeDocument/2006/relationships" r:id="rId1"/>
        </xdr:cNvPr>
        <xdr:cNvSpPr/>
      </xdr:nvSpPr>
      <xdr:spPr>
        <a:xfrm>
          <a:off x="13801725" y="381000"/>
          <a:ext cx="71437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10</xdr:col>
      <xdr:colOff>571500</xdr:colOff>
      <xdr:row>3</xdr:row>
      <xdr:rowOff>95250</xdr:rowOff>
    </xdr:to>
    <xdr:sp macro="" textlink="">
      <xdr:nvSpPr>
        <xdr:cNvPr id="2" name="1 Rectángulo redondeado"/>
        <xdr:cNvSpPr/>
      </xdr:nvSpPr>
      <xdr:spPr>
        <a:xfrm>
          <a:off x="657226" y="161925"/>
          <a:ext cx="12953999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JUZGADOS DE LO PENAL POR PROVINCIAS/PROCESOS DE VIOLENCIA DE GÉNERO</a:t>
          </a:r>
        </a:p>
        <a:p>
          <a:pPr marL="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28575</xdr:rowOff>
    </xdr:from>
    <xdr:to>
      <xdr:col>10</xdr:col>
      <xdr:colOff>587712</xdr:colOff>
      <xdr:row>5</xdr:row>
      <xdr:rowOff>142875</xdr:rowOff>
    </xdr:to>
    <xdr:sp macro="" textlink="">
      <xdr:nvSpPr>
        <xdr:cNvPr id="3" name="2 Rectángulo redondeado"/>
        <xdr:cNvSpPr/>
      </xdr:nvSpPr>
      <xdr:spPr>
        <a:xfrm>
          <a:off x="666751" y="676275"/>
          <a:ext cx="12960686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FORMAS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TERMINACIÓN</a:t>
          </a:r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 3º TRIMESTRE DE 2018</a:t>
          </a:r>
        </a:p>
      </xdr:txBody>
    </xdr:sp>
    <xdr:clientData/>
  </xdr:twoCellAnchor>
  <xdr:twoCellAnchor>
    <xdr:from>
      <xdr:col>10</xdr:col>
      <xdr:colOff>771525</xdr:colOff>
      <xdr:row>2</xdr:row>
      <xdr:rowOff>57150</xdr:rowOff>
    </xdr:from>
    <xdr:to>
      <xdr:col>11</xdr:col>
      <xdr:colOff>638175</xdr:colOff>
      <xdr:row>5</xdr:row>
      <xdr:rowOff>114300</xdr:rowOff>
    </xdr:to>
    <xdr:sp macro="" textlink="">
      <xdr:nvSpPr>
        <xdr:cNvPr id="4" name="3 Flecha izquierda">
          <a:hlinkClick xmlns:r="http://schemas.openxmlformats.org/officeDocument/2006/relationships" r:id="rId1"/>
        </xdr:cNvPr>
        <xdr:cNvSpPr/>
      </xdr:nvSpPr>
      <xdr:spPr>
        <a:xfrm>
          <a:off x="13811250" y="381000"/>
          <a:ext cx="70485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5:G24"/>
  <sheetViews>
    <sheetView tabSelected="1" workbookViewId="0"/>
  </sheetViews>
  <sheetFormatPr baseColWidth="10" defaultRowHeight="12.75" x14ac:dyDescent="0.2"/>
  <cols>
    <col min="4" max="4" width="43.125" customWidth="1"/>
  </cols>
  <sheetData>
    <row r="15" spans="1:4" x14ac:dyDescent="0.2">
      <c r="A15" s="1"/>
    </row>
    <row r="16" spans="1:4" s="1" customFormat="1" ht="17.100000000000001" customHeight="1" x14ac:dyDescent="0.2">
      <c r="A16" s="2"/>
      <c r="B16" s="18" t="s">
        <v>0</v>
      </c>
      <c r="C16" s="18"/>
      <c r="D16" s="18"/>
    </row>
    <row r="17" spans="1:7" s="1" customFormat="1" ht="17.100000000000001" customHeight="1" x14ac:dyDescent="0.2">
      <c r="A17" s="2"/>
      <c r="B17" s="18" t="s">
        <v>1</v>
      </c>
      <c r="C17" s="18"/>
      <c r="D17" s="18"/>
      <c r="E17" s="18"/>
      <c r="F17" s="18"/>
      <c r="G17" s="18"/>
    </row>
    <row r="18" spans="1:7" s="1" customFormat="1" ht="17.100000000000001" customHeight="1" x14ac:dyDescent="0.2">
      <c r="A18" s="2"/>
      <c r="B18" s="18" t="s">
        <v>29</v>
      </c>
      <c r="C18" s="18"/>
      <c r="D18" s="18"/>
    </row>
    <row r="19" spans="1:7" s="1" customFormat="1" ht="17.100000000000001" customHeight="1" x14ac:dyDescent="0.2">
      <c r="A19" s="2"/>
      <c r="B19" s="18" t="s">
        <v>36</v>
      </c>
      <c r="C19" s="18"/>
      <c r="D19" s="18"/>
    </row>
    <row r="20" spans="1:7" s="1" customFormat="1" ht="17.100000000000001" customHeight="1" x14ac:dyDescent="0.2">
      <c r="A20" s="2"/>
      <c r="B20" s="18" t="s">
        <v>2</v>
      </c>
      <c r="C20" s="18"/>
      <c r="D20" s="18"/>
    </row>
    <row r="21" spans="1:7" s="1" customFormat="1" ht="17.100000000000001" customHeight="1" x14ac:dyDescent="0.2">
      <c r="A21" s="2"/>
      <c r="B21" s="18" t="s">
        <v>3</v>
      </c>
      <c r="C21" s="18"/>
      <c r="D21" s="18"/>
    </row>
    <row r="22" spans="1:7" s="1" customFormat="1" ht="17.100000000000001" customHeight="1" x14ac:dyDescent="0.2">
      <c r="A22" s="2"/>
      <c r="B22" s="18" t="s">
        <v>4</v>
      </c>
      <c r="C22" s="18"/>
      <c r="D22" s="18"/>
    </row>
    <row r="23" spans="1:7" s="1" customFormat="1" ht="17.100000000000001" customHeight="1" x14ac:dyDescent="0.2">
      <c r="A23" s="2"/>
      <c r="B23" s="18" t="s">
        <v>5</v>
      </c>
      <c r="C23" s="18"/>
      <c r="D23" s="18"/>
    </row>
    <row r="24" spans="1:7" x14ac:dyDescent="0.2">
      <c r="A24" s="2"/>
    </row>
  </sheetData>
  <mergeCells count="9">
    <mergeCell ref="E17:G17"/>
    <mergeCell ref="B19:D19"/>
    <mergeCell ref="B23:D23"/>
    <mergeCell ref="B16:D16"/>
    <mergeCell ref="B18:D18"/>
    <mergeCell ref="B20:D20"/>
    <mergeCell ref="B21:D21"/>
    <mergeCell ref="B22:D22"/>
    <mergeCell ref="B17:D17"/>
  </mergeCells>
  <hyperlinks>
    <hyperlink ref="B16" location="Asuntos!A1" display="Movimiento de Asuntos"/>
    <hyperlink ref="B17" location="'La víctima se acoge a la dispen'!A1" display="Renuncias,(la víctima se acoge a la dispensa a no declarar)"/>
    <hyperlink ref="B18" location="Ejecutorias!A1" display="Ejecutorias"/>
    <hyperlink ref="B20" location="'Personas Enjuiciadas'!A1" display="Personas enjuiciadas"/>
    <hyperlink ref="B21" location="'% condenados'!A1" display="Porcentaje de condenados"/>
    <hyperlink ref="B22" location="Incumplimientos!A1" display="Incumplimientos"/>
    <hyperlink ref="B23" location="Terminacion!A1" display="Formas de Terminación"/>
    <hyperlink ref="B16:D16" location="'Movimiento de Asuntos'!A1" display="Movimiento de Asuntos"/>
    <hyperlink ref="B17:G17" location="Renuncias!A1" display="Renuncias,(la víctima se acoge a la dispensa a no declarar)"/>
    <hyperlink ref="B18:D18" location="'Ejecutorias de los Penales'!A1" display="Ejecutorias"/>
    <hyperlink ref="B19" location="'Penales de Ejecutorias'!A1" display="Juzgados Penales de Ejecutorias"/>
    <hyperlink ref="B21:D21" location="'Porcentaje Condenas'!A1" display="Porcentaje de condenados"/>
    <hyperlink ref="B22:D22" location="Incumplimientos!A1" display="Incumplimientos"/>
    <hyperlink ref="B23:D23" location="Terminación!A1" display="Formas de Terminación"/>
  </hyperlinks>
  <pageMargins left="0.7" right="0.7" top="0.75" bottom="0.75" header="0.3" footer="0.3"/>
  <pageSetup paperSize="9" orientation="portrait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9:N61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3" width="13.375" bestFit="1" customWidth="1"/>
    <col min="4" max="4" width="14.125" bestFit="1" customWidth="1"/>
    <col min="5" max="5" width="11.25" bestFit="1" customWidth="1"/>
    <col min="6" max="6" width="14.875" bestFit="1" customWidth="1"/>
    <col min="7" max="7" width="13.375" bestFit="1" customWidth="1"/>
    <col min="8" max="8" width="14.125" bestFit="1" customWidth="1"/>
    <col min="9" max="9" width="11.25" bestFit="1" customWidth="1"/>
    <col min="10" max="10" width="14.875" bestFit="1" customWidth="1"/>
    <col min="11" max="11" width="13.375" bestFit="1" customWidth="1"/>
    <col min="12" max="12" width="14.125" bestFit="1" customWidth="1"/>
    <col min="13" max="13" width="11.25" bestFit="1" customWidth="1"/>
    <col min="14" max="14" width="14.875" bestFit="1" customWidth="1"/>
    <col min="19" max="19" width="11.75" customWidth="1"/>
  </cols>
  <sheetData>
    <row r="9" spans="2:14" ht="44.25" customHeight="1" thickBot="1" x14ac:dyDescent="0.25">
      <c r="C9" s="19" t="s">
        <v>14</v>
      </c>
      <c r="D9" s="19"/>
      <c r="E9" s="19"/>
      <c r="F9" s="19"/>
      <c r="G9" s="20" t="s">
        <v>15</v>
      </c>
      <c r="H9" s="19"/>
      <c r="I9" s="19"/>
      <c r="J9" s="19"/>
      <c r="K9" s="20" t="s">
        <v>16</v>
      </c>
      <c r="L9" s="19"/>
      <c r="M9" s="19"/>
      <c r="N9" s="19"/>
    </row>
    <row r="10" spans="2:14" ht="44.25" customHeight="1" thickBot="1" x14ac:dyDescent="0.25">
      <c r="C10" s="11" t="s">
        <v>17</v>
      </c>
      <c r="D10" s="11" t="s">
        <v>18</v>
      </c>
      <c r="E10" s="11" t="s">
        <v>19</v>
      </c>
      <c r="F10" s="11" t="s">
        <v>20</v>
      </c>
      <c r="G10" s="8" t="s">
        <v>17</v>
      </c>
      <c r="H10" s="8" t="s">
        <v>18</v>
      </c>
      <c r="I10" s="8" t="s">
        <v>19</v>
      </c>
      <c r="J10" s="8" t="s">
        <v>20</v>
      </c>
      <c r="K10" s="8" t="s">
        <v>17</v>
      </c>
      <c r="L10" s="8" t="s">
        <v>18</v>
      </c>
      <c r="M10" s="8" t="s">
        <v>19</v>
      </c>
      <c r="N10" s="15" t="s">
        <v>20</v>
      </c>
    </row>
    <row r="11" spans="2:14" ht="20.100000000000001" customHeight="1" thickBot="1" x14ac:dyDescent="0.25">
      <c r="B11" s="3" t="s">
        <v>59</v>
      </c>
      <c r="C11" s="12">
        <v>221</v>
      </c>
      <c r="D11" s="9">
        <v>0</v>
      </c>
      <c r="E11" s="12">
        <v>164</v>
      </c>
      <c r="F11" s="9">
        <v>232</v>
      </c>
      <c r="G11" s="12">
        <v>54</v>
      </c>
      <c r="H11" s="9">
        <v>0</v>
      </c>
      <c r="I11" s="12">
        <v>28</v>
      </c>
      <c r="J11" s="9">
        <v>181</v>
      </c>
      <c r="K11" s="12">
        <v>167</v>
      </c>
      <c r="L11" s="9">
        <v>0</v>
      </c>
      <c r="M11" s="12">
        <v>136</v>
      </c>
      <c r="N11" s="9">
        <v>51</v>
      </c>
    </row>
    <row r="12" spans="2:14" ht="20.100000000000001" customHeight="1" thickBot="1" x14ac:dyDescent="0.25">
      <c r="B12" s="4" t="s">
        <v>60</v>
      </c>
      <c r="C12" s="12">
        <v>252</v>
      </c>
      <c r="D12" s="9">
        <v>0</v>
      </c>
      <c r="E12" s="12">
        <v>213</v>
      </c>
      <c r="F12" s="9">
        <v>520</v>
      </c>
      <c r="G12" s="12">
        <v>88</v>
      </c>
      <c r="H12" s="9">
        <v>0</v>
      </c>
      <c r="I12" s="12">
        <v>94</v>
      </c>
      <c r="J12" s="9">
        <v>368</v>
      </c>
      <c r="K12" s="12">
        <v>164</v>
      </c>
      <c r="L12" s="9">
        <v>0</v>
      </c>
      <c r="M12" s="12">
        <v>119</v>
      </c>
      <c r="N12" s="9">
        <v>152</v>
      </c>
    </row>
    <row r="13" spans="2:14" ht="20.100000000000001" customHeight="1" thickBot="1" x14ac:dyDescent="0.25">
      <c r="B13" s="4" t="s">
        <v>61</v>
      </c>
      <c r="C13" s="12">
        <v>118</v>
      </c>
      <c r="D13" s="9">
        <v>2</v>
      </c>
      <c r="E13" s="12">
        <v>91</v>
      </c>
      <c r="F13" s="9">
        <v>138</v>
      </c>
      <c r="G13" s="12">
        <v>25</v>
      </c>
      <c r="H13" s="9">
        <v>2</v>
      </c>
      <c r="I13" s="12">
        <v>19</v>
      </c>
      <c r="J13" s="9">
        <v>76</v>
      </c>
      <c r="K13" s="12">
        <v>93</v>
      </c>
      <c r="L13" s="9">
        <v>0</v>
      </c>
      <c r="M13" s="12">
        <v>72</v>
      </c>
      <c r="N13" s="9">
        <v>62</v>
      </c>
    </row>
    <row r="14" spans="2:14" ht="20.100000000000001" customHeight="1" thickBot="1" x14ac:dyDescent="0.25">
      <c r="B14" s="4" t="s">
        <v>62</v>
      </c>
      <c r="C14" s="12">
        <v>97</v>
      </c>
      <c r="D14" s="9">
        <v>0</v>
      </c>
      <c r="E14" s="12">
        <v>94</v>
      </c>
      <c r="F14" s="9">
        <v>128</v>
      </c>
      <c r="G14" s="12">
        <v>28</v>
      </c>
      <c r="H14" s="9">
        <v>0</v>
      </c>
      <c r="I14" s="12">
        <v>30</v>
      </c>
      <c r="J14" s="9">
        <v>111</v>
      </c>
      <c r="K14" s="12">
        <v>69</v>
      </c>
      <c r="L14" s="9">
        <v>0</v>
      </c>
      <c r="M14" s="12">
        <v>64</v>
      </c>
      <c r="N14" s="9">
        <v>17</v>
      </c>
    </row>
    <row r="15" spans="2:14" ht="20.100000000000001" customHeight="1" thickBot="1" x14ac:dyDescent="0.25">
      <c r="B15" s="4" t="s">
        <v>63</v>
      </c>
      <c r="C15" s="12">
        <v>112</v>
      </c>
      <c r="D15" s="9">
        <v>0</v>
      </c>
      <c r="E15" s="12">
        <v>114</v>
      </c>
      <c r="F15" s="9">
        <v>91</v>
      </c>
      <c r="G15" s="12">
        <v>25</v>
      </c>
      <c r="H15" s="9">
        <v>0</v>
      </c>
      <c r="I15" s="12">
        <v>24</v>
      </c>
      <c r="J15" s="9">
        <v>81</v>
      </c>
      <c r="K15" s="12">
        <v>87</v>
      </c>
      <c r="L15" s="9">
        <v>0</v>
      </c>
      <c r="M15" s="12">
        <v>90</v>
      </c>
      <c r="N15" s="9">
        <v>10</v>
      </c>
    </row>
    <row r="16" spans="2:14" ht="20.100000000000001" customHeight="1" thickBot="1" x14ac:dyDescent="0.25">
      <c r="B16" s="4" t="s">
        <v>64</v>
      </c>
      <c r="C16" s="12">
        <v>73</v>
      </c>
      <c r="D16" s="9">
        <v>0</v>
      </c>
      <c r="E16" s="12">
        <v>92</v>
      </c>
      <c r="F16" s="9">
        <v>177</v>
      </c>
      <c r="G16" s="12">
        <v>50</v>
      </c>
      <c r="H16" s="9">
        <v>0</v>
      </c>
      <c r="I16" s="12">
        <v>69</v>
      </c>
      <c r="J16" s="9">
        <v>165</v>
      </c>
      <c r="K16" s="12">
        <v>23</v>
      </c>
      <c r="L16" s="9">
        <v>0</v>
      </c>
      <c r="M16" s="12">
        <v>23</v>
      </c>
      <c r="N16" s="9">
        <v>12</v>
      </c>
    </row>
    <row r="17" spans="2:14" ht="20.100000000000001" customHeight="1" thickBot="1" x14ac:dyDescent="0.25">
      <c r="B17" s="4" t="s">
        <v>65</v>
      </c>
      <c r="C17" s="12">
        <v>330</v>
      </c>
      <c r="D17" s="9">
        <v>2</v>
      </c>
      <c r="E17" s="12">
        <v>328</v>
      </c>
      <c r="F17" s="9">
        <v>1906</v>
      </c>
      <c r="G17" s="12">
        <v>94</v>
      </c>
      <c r="H17" s="9">
        <v>1</v>
      </c>
      <c r="I17" s="12">
        <v>96</v>
      </c>
      <c r="J17" s="9">
        <v>1395</v>
      </c>
      <c r="K17" s="12">
        <v>236</v>
      </c>
      <c r="L17" s="9">
        <v>1</v>
      </c>
      <c r="M17" s="12">
        <v>232</v>
      </c>
      <c r="N17" s="9">
        <v>511</v>
      </c>
    </row>
    <row r="18" spans="2:14" ht="20.100000000000001" customHeight="1" thickBot="1" x14ac:dyDescent="0.25">
      <c r="B18" s="4" t="s">
        <v>66</v>
      </c>
      <c r="C18" s="12">
        <v>228</v>
      </c>
      <c r="D18" s="9">
        <v>2</v>
      </c>
      <c r="E18" s="12">
        <v>210</v>
      </c>
      <c r="F18" s="9">
        <v>825</v>
      </c>
      <c r="G18" s="12">
        <v>114</v>
      </c>
      <c r="H18" s="9">
        <v>2</v>
      </c>
      <c r="I18" s="12">
        <v>128</v>
      </c>
      <c r="J18" s="9">
        <v>631</v>
      </c>
      <c r="K18" s="12">
        <v>114</v>
      </c>
      <c r="L18" s="9">
        <v>0</v>
      </c>
      <c r="M18" s="12">
        <v>82</v>
      </c>
      <c r="N18" s="9">
        <v>194</v>
      </c>
    </row>
    <row r="19" spans="2:14" ht="20.100000000000001" customHeight="1" thickBot="1" x14ac:dyDescent="0.25">
      <c r="B19" s="4" t="s">
        <v>67</v>
      </c>
      <c r="C19" s="12">
        <v>15</v>
      </c>
      <c r="D19" s="9">
        <v>0</v>
      </c>
      <c r="E19" s="12">
        <v>19</v>
      </c>
      <c r="F19" s="9">
        <v>61</v>
      </c>
      <c r="G19" s="12">
        <v>11</v>
      </c>
      <c r="H19" s="9">
        <v>0</v>
      </c>
      <c r="I19" s="12">
        <v>15</v>
      </c>
      <c r="J19" s="9">
        <v>61</v>
      </c>
      <c r="K19" s="12">
        <v>4</v>
      </c>
      <c r="L19" s="9">
        <v>0</v>
      </c>
      <c r="M19" s="12">
        <v>4</v>
      </c>
      <c r="N19" s="9">
        <v>0</v>
      </c>
    </row>
    <row r="20" spans="2:14" ht="20.100000000000001" customHeight="1" thickBot="1" x14ac:dyDescent="0.25">
      <c r="B20" s="4" t="s">
        <v>68</v>
      </c>
      <c r="C20" s="12">
        <v>8</v>
      </c>
      <c r="D20" s="9">
        <v>0</v>
      </c>
      <c r="E20" s="12">
        <v>7</v>
      </c>
      <c r="F20" s="9">
        <v>8</v>
      </c>
      <c r="G20" s="12">
        <v>5</v>
      </c>
      <c r="H20" s="9">
        <v>0</v>
      </c>
      <c r="I20" s="12">
        <v>5</v>
      </c>
      <c r="J20" s="9">
        <v>6</v>
      </c>
      <c r="K20" s="12">
        <v>3</v>
      </c>
      <c r="L20" s="9">
        <v>0</v>
      </c>
      <c r="M20" s="12">
        <v>2</v>
      </c>
      <c r="N20" s="9">
        <v>2</v>
      </c>
    </row>
    <row r="21" spans="2:14" ht="20.100000000000001" customHeight="1" thickBot="1" x14ac:dyDescent="0.25">
      <c r="B21" s="4" t="s">
        <v>69</v>
      </c>
      <c r="C21" s="12">
        <v>182</v>
      </c>
      <c r="D21" s="9">
        <v>0</v>
      </c>
      <c r="E21" s="12">
        <v>171</v>
      </c>
      <c r="F21" s="9">
        <v>146</v>
      </c>
      <c r="G21" s="12">
        <v>85</v>
      </c>
      <c r="H21" s="9">
        <v>0</v>
      </c>
      <c r="I21" s="12">
        <v>81</v>
      </c>
      <c r="J21" s="9">
        <v>132</v>
      </c>
      <c r="K21" s="12">
        <v>97</v>
      </c>
      <c r="L21" s="9">
        <v>0</v>
      </c>
      <c r="M21" s="12">
        <v>90</v>
      </c>
      <c r="N21" s="9">
        <v>14</v>
      </c>
    </row>
    <row r="22" spans="2:14" ht="20.100000000000001" customHeight="1" thickBot="1" x14ac:dyDescent="0.25">
      <c r="B22" s="4" t="s">
        <v>6</v>
      </c>
      <c r="C22" s="12">
        <v>131</v>
      </c>
      <c r="D22" s="9">
        <v>5</v>
      </c>
      <c r="E22" s="12">
        <v>125</v>
      </c>
      <c r="F22" s="9">
        <v>216</v>
      </c>
      <c r="G22" s="12">
        <v>67</v>
      </c>
      <c r="H22" s="9">
        <v>3</v>
      </c>
      <c r="I22" s="12">
        <v>61</v>
      </c>
      <c r="J22" s="9">
        <v>209</v>
      </c>
      <c r="K22" s="12">
        <v>64</v>
      </c>
      <c r="L22" s="9">
        <v>2</v>
      </c>
      <c r="M22" s="12">
        <v>64</v>
      </c>
      <c r="N22" s="9">
        <v>7</v>
      </c>
    </row>
    <row r="23" spans="2:14" ht="20.100000000000001" customHeight="1" thickBot="1" x14ac:dyDescent="0.25">
      <c r="B23" s="4" t="s">
        <v>7</v>
      </c>
      <c r="C23" s="12">
        <v>186</v>
      </c>
      <c r="D23" s="9">
        <v>2</v>
      </c>
      <c r="E23" s="12">
        <v>163</v>
      </c>
      <c r="F23" s="9">
        <v>143</v>
      </c>
      <c r="G23" s="12">
        <v>112</v>
      </c>
      <c r="H23" s="9">
        <v>2</v>
      </c>
      <c r="I23" s="12">
        <v>96</v>
      </c>
      <c r="J23" s="9">
        <v>117</v>
      </c>
      <c r="K23" s="12">
        <v>74</v>
      </c>
      <c r="L23" s="9">
        <v>0</v>
      </c>
      <c r="M23" s="12">
        <v>67</v>
      </c>
      <c r="N23" s="9">
        <v>26</v>
      </c>
    </row>
    <row r="24" spans="2:14" ht="20.100000000000001" customHeight="1" thickBot="1" x14ac:dyDescent="0.25">
      <c r="B24" s="4" t="s">
        <v>70</v>
      </c>
      <c r="C24" s="12">
        <v>77</v>
      </c>
      <c r="D24" s="9">
        <v>0</v>
      </c>
      <c r="E24" s="12">
        <v>93</v>
      </c>
      <c r="F24" s="9">
        <v>143</v>
      </c>
      <c r="G24" s="12">
        <v>43</v>
      </c>
      <c r="H24" s="9">
        <v>0</v>
      </c>
      <c r="I24" s="12">
        <v>63</v>
      </c>
      <c r="J24" s="9">
        <v>126</v>
      </c>
      <c r="K24" s="12">
        <v>34</v>
      </c>
      <c r="L24" s="9">
        <v>0</v>
      </c>
      <c r="M24" s="12">
        <v>30</v>
      </c>
      <c r="N24" s="9">
        <v>17</v>
      </c>
    </row>
    <row r="25" spans="2:14" ht="20.100000000000001" customHeight="1" thickBot="1" x14ac:dyDescent="0.25">
      <c r="B25" s="4" t="s">
        <v>71</v>
      </c>
      <c r="C25" s="12">
        <v>135</v>
      </c>
      <c r="D25" s="9">
        <v>2</v>
      </c>
      <c r="E25" s="12">
        <v>115</v>
      </c>
      <c r="F25" s="9">
        <v>174</v>
      </c>
      <c r="G25" s="12">
        <v>56</v>
      </c>
      <c r="H25" s="9">
        <v>2</v>
      </c>
      <c r="I25" s="12">
        <v>48</v>
      </c>
      <c r="J25" s="9">
        <v>124</v>
      </c>
      <c r="K25" s="12">
        <v>79</v>
      </c>
      <c r="L25" s="9">
        <v>0</v>
      </c>
      <c r="M25" s="12">
        <v>67</v>
      </c>
      <c r="N25" s="9">
        <v>50</v>
      </c>
    </row>
    <row r="26" spans="2:14" ht="20.100000000000001" customHeight="1" thickBot="1" x14ac:dyDescent="0.25">
      <c r="B26" s="5" t="s">
        <v>8</v>
      </c>
      <c r="C26" s="12">
        <v>72</v>
      </c>
      <c r="D26" s="9">
        <v>0</v>
      </c>
      <c r="E26" s="12">
        <v>96</v>
      </c>
      <c r="F26" s="9">
        <v>61</v>
      </c>
      <c r="G26" s="12">
        <v>16</v>
      </c>
      <c r="H26" s="9">
        <v>0</v>
      </c>
      <c r="I26" s="12">
        <v>26</v>
      </c>
      <c r="J26" s="9">
        <v>54</v>
      </c>
      <c r="K26" s="12">
        <v>56</v>
      </c>
      <c r="L26" s="9">
        <v>0</v>
      </c>
      <c r="M26" s="12">
        <v>70</v>
      </c>
      <c r="N26" s="9">
        <v>7</v>
      </c>
    </row>
    <row r="27" spans="2:14" ht="20.100000000000001" customHeight="1" thickBot="1" x14ac:dyDescent="0.25">
      <c r="B27" s="6" t="s">
        <v>72</v>
      </c>
      <c r="C27" s="12">
        <v>19</v>
      </c>
      <c r="D27" s="9">
        <v>0</v>
      </c>
      <c r="E27" s="12">
        <v>9</v>
      </c>
      <c r="F27" s="9">
        <v>76</v>
      </c>
      <c r="G27" s="12">
        <v>19</v>
      </c>
      <c r="H27" s="9">
        <v>0</v>
      </c>
      <c r="I27" s="12">
        <v>9</v>
      </c>
      <c r="J27" s="9">
        <v>76</v>
      </c>
      <c r="K27" s="12">
        <v>0</v>
      </c>
      <c r="L27" s="9">
        <v>0</v>
      </c>
      <c r="M27" s="12">
        <v>0</v>
      </c>
      <c r="N27" s="9">
        <v>0</v>
      </c>
    </row>
    <row r="28" spans="2:14" ht="20.100000000000001" customHeight="1" thickBot="1" x14ac:dyDescent="0.25">
      <c r="B28" s="4" t="s">
        <v>73</v>
      </c>
      <c r="C28" s="12">
        <v>46</v>
      </c>
      <c r="D28" s="9">
        <v>3</v>
      </c>
      <c r="E28" s="12">
        <v>31</v>
      </c>
      <c r="F28" s="9">
        <v>80</v>
      </c>
      <c r="G28" s="12">
        <v>24</v>
      </c>
      <c r="H28" s="9">
        <v>3</v>
      </c>
      <c r="I28" s="12">
        <v>18</v>
      </c>
      <c r="J28" s="9">
        <v>60</v>
      </c>
      <c r="K28" s="12">
        <v>22</v>
      </c>
      <c r="L28" s="9">
        <v>0</v>
      </c>
      <c r="M28" s="12">
        <v>13</v>
      </c>
      <c r="N28" s="9">
        <v>20</v>
      </c>
    </row>
    <row r="29" spans="2:14" ht="20.100000000000001" customHeight="1" thickBot="1" x14ac:dyDescent="0.25">
      <c r="B29" s="4" t="s">
        <v>74</v>
      </c>
      <c r="C29" s="12">
        <v>52</v>
      </c>
      <c r="D29" s="9">
        <v>0</v>
      </c>
      <c r="E29" s="12">
        <v>45</v>
      </c>
      <c r="F29" s="9">
        <v>81</v>
      </c>
      <c r="G29" s="12">
        <v>35</v>
      </c>
      <c r="H29" s="9">
        <v>0</v>
      </c>
      <c r="I29" s="12">
        <v>29</v>
      </c>
      <c r="J29" s="9">
        <v>76</v>
      </c>
      <c r="K29" s="12">
        <v>17</v>
      </c>
      <c r="L29" s="9">
        <v>0</v>
      </c>
      <c r="M29" s="12">
        <v>16</v>
      </c>
      <c r="N29" s="9">
        <v>5</v>
      </c>
    </row>
    <row r="30" spans="2:14" ht="20.100000000000001" customHeight="1" thickBot="1" x14ac:dyDescent="0.25">
      <c r="B30" s="4" t="s">
        <v>75</v>
      </c>
      <c r="C30" s="12">
        <v>3</v>
      </c>
      <c r="D30" s="9">
        <v>0</v>
      </c>
      <c r="E30" s="12">
        <v>8</v>
      </c>
      <c r="F30" s="9">
        <v>5</v>
      </c>
      <c r="G30" s="12">
        <v>0</v>
      </c>
      <c r="H30" s="9">
        <v>0</v>
      </c>
      <c r="I30" s="12">
        <v>6</v>
      </c>
      <c r="J30" s="9">
        <v>4</v>
      </c>
      <c r="K30" s="12">
        <v>3</v>
      </c>
      <c r="L30" s="9">
        <v>0</v>
      </c>
      <c r="M30" s="12">
        <v>2</v>
      </c>
      <c r="N30" s="9">
        <v>1</v>
      </c>
    </row>
    <row r="31" spans="2:14" ht="20.100000000000001" customHeight="1" thickBot="1" x14ac:dyDescent="0.25">
      <c r="B31" s="4" t="s">
        <v>76</v>
      </c>
      <c r="C31" s="12">
        <v>21</v>
      </c>
      <c r="D31" s="9">
        <v>0</v>
      </c>
      <c r="E31" s="12">
        <v>12</v>
      </c>
      <c r="F31" s="9">
        <v>40</v>
      </c>
      <c r="G31" s="12">
        <v>20</v>
      </c>
      <c r="H31" s="9">
        <v>0</v>
      </c>
      <c r="I31" s="12">
        <v>11</v>
      </c>
      <c r="J31" s="9">
        <v>40</v>
      </c>
      <c r="K31" s="12">
        <v>1</v>
      </c>
      <c r="L31" s="9">
        <v>0</v>
      </c>
      <c r="M31" s="12">
        <v>1</v>
      </c>
      <c r="N31" s="9">
        <v>0</v>
      </c>
    </row>
    <row r="32" spans="2:14" ht="20.100000000000001" customHeight="1" thickBot="1" x14ac:dyDescent="0.25">
      <c r="B32" s="4" t="s">
        <v>77</v>
      </c>
      <c r="C32" s="12">
        <v>14</v>
      </c>
      <c r="D32" s="9">
        <v>0</v>
      </c>
      <c r="E32" s="12">
        <v>14</v>
      </c>
      <c r="F32" s="9">
        <v>46</v>
      </c>
      <c r="G32" s="12">
        <v>10</v>
      </c>
      <c r="H32" s="9">
        <v>0</v>
      </c>
      <c r="I32" s="12">
        <v>8</v>
      </c>
      <c r="J32" s="9">
        <v>46</v>
      </c>
      <c r="K32" s="12">
        <v>4</v>
      </c>
      <c r="L32" s="9">
        <v>0</v>
      </c>
      <c r="M32" s="12">
        <v>6</v>
      </c>
      <c r="N32" s="9">
        <v>0</v>
      </c>
    </row>
    <row r="33" spans="2:14" ht="20.100000000000001" customHeight="1" thickBot="1" x14ac:dyDescent="0.25">
      <c r="B33" s="4" t="s">
        <v>78</v>
      </c>
      <c r="C33" s="12">
        <v>11</v>
      </c>
      <c r="D33" s="9">
        <v>0</v>
      </c>
      <c r="E33" s="12">
        <v>4</v>
      </c>
      <c r="F33" s="9">
        <v>16</v>
      </c>
      <c r="G33" s="12">
        <v>7</v>
      </c>
      <c r="H33" s="9">
        <v>0</v>
      </c>
      <c r="I33" s="12">
        <v>0</v>
      </c>
      <c r="J33" s="9">
        <v>15</v>
      </c>
      <c r="K33" s="12">
        <v>4</v>
      </c>
      <c r="L33" s="9">
        <v>0</v>
      </c>
      <c r="M33" s="12">
        <v>4</v>
      </c>
      <c r="N33" s="9">
        <v>1</v>
      </c>
    </row>
    <row r="34" spans="2:14" ht="20.100000000000001" customHeight="1" thickBot="1" x14ac:dyDescent="0.25">
      <c r="B34" s="4" t="s">
        <v>79</v>
      </c>
      <c r="C34" s="12">
        <v>93</v>
      </c>
      <c r="D34" s="9">
        <v>3</v>
      </c>
      <c r="E34" s="12">
        <v>84</v>
      </c>
      <c r="F34" s="9">
        <v>61</v>
      </c>
      <c r="G34" s="12">
        <v>22</v>
      </c>
      <c r="H34" s="9">
        <v>3</v>
      </c>
      <c r="I34" s="12">
        <v>20</v>
      </c>
      <c r="J34" s="9">
        <v>38</v>
      </c>
      <c r="K34" s="12">
        <v>71</v>
      </c>
      <c r="L34" s="9">
        <v>0</v>
      </c>
      <c r="M34" s="12">
        <v>64</v>
      </c>
      <c r="N34" s="9">
        <v>23</v>
      </c>
    </row>
    <row r="35" spans="2:14" ht="20.100000000000001" customHeight="1" thickBot="1" x14ac:dyDescent="0.25">
      <c r="B35" s="4" t="s">
        <v>80</v>
      </c>
      <c r="C35" s="12">
        <v>21</v>
      </c>
      <c r="D35" s="9">
        <v>0</v>
      </c>
      <c r="E35" s="12">
        <v>14</v>
      </c>
      <c r="F35" s="9">
        <v>21</v>
      </c>
      <c r="G35" s="12">
        <v>17</v>
      </c>
      <c r="H35" s="9">
        <v>0</v>
      </c>
      <c r="I35" s="12">
        <v>11</v>
      </c>
      <c r="J35" s="9">
        <v>20</v>
      </c>
      <c r="K35" s="12">
        <v>4</v>
      </c>
      <c r="L35" s="9">
        <v>0</v>
      </c>
      <c r="M35" s="12">
        <v>3</v>
      </c>
      <c r="N35" s="9">
        <v>1</v>
      </c>
    </row>
    <row r="36" spans="2:14" ht="20.100000000000001" customHeight="1" thickBot="1" x14ac:dyDescent="0.25">
      <c r="B36" s="4" t="s">
        <v>81</v>
      </c>
      <c r="C36" s="12">
        <v>80</v>
      </c>
      <c r="D36" s="9">
        <v>1</v>
      </c>
      <c r="E36" s="12">
        <v>31</v>
      </c>
      <c r="F36" s="9">
        <v>189</v>
      </c>
      <c r="G36" s="12">
        <v>20</v>
      </c>
      <c r="H36" s="9">
        <v>1</v>
      </c>
      <c r="I36" s="12">
        <v>10</v>
      </c>
      <c r="J36" s="9">
        <v>103</v>
      </c>
      <c r="K36" s="12">
        <v>60</v>
      </c>
      <c r="L36" s="9">
        <v>0</v>
      </c>
      <c r="M36" s="12">
        <v>21</v>
      </c>
      <c r="N36" s="9">
        <v>86</v>
      </c>
    </row>
    <row r="37" spans="2:14" ht="20.100000000000001" customHeight="1" thickBot="1" x14ac:dyDescent="0.25">
      <c r="B37" s="4" t="s">
        <v>82</v>
      </c>
      <c r="C37" s="12">
        <v>63</v>
      </c>
      <c r="D37" s="9">
        <v>0</v>
      </c>
      <c r="E37" s="12">
        <v>76</v>
      </c>
      <c r="F37" s="9">
        <v>76</v>
      </c>
      <c r="G37" s="12">
        <v>16</v>
      </c>
      <c r="H37" s="9">
        <v>0</v>
      </c>
      <c r="I37" s="12">
        <v>31</v>
      </c>
      <c r="J37" s="9">
        <v>71</v>
      </c>
      <c r="K37" s="12">
        <v>47</v>
      </c>
      <c r="L37" s="9">
        <v>0</v>
      </c>
      <c r="M37" s="12">
        <v>45</v>
      </c>
      <c r="N37" s="9">
        <v>5</v>
      </c>
    </row>
    <row r="38" spans="2:14" ht="20.100000000000001" customHeight="1" thickBot="1" x14ac:dyDescent="0.25">
      <c r="B38" s="4" t="s">
        <v>83</v>
      </c>
      <c r="C38" s="12">
        <v>13</v>
      </c>
      <c r="D38" s="9">
        <v>0</v>
      </c>
      <c r="E38" s="12">
        <v>29</v>
      </c>
      <c r="F38" s="9">
        <v>54</v>
      </c>
      <c r="G38" s="12">
        <v>13</v>
      </c>
      <c r="H38" s="9">
        <v>0</v>
      </c>
      <c r="I38" s="12">
        <v>29</v>
      </c>
      <c r="J38" s="9">
        <v>54</v>
      </c>
      <c r="K38" s="12">
        <v>0</v>
      </c>
      <c r="L38" s="9">
        <v>0</v>
      </c>
      <c r="M38" s="12">
        <v>0</v>
      </c>
      <c r="N38" s="9">
        <v>0</v>
      </c>
    </row>
    <row r="39" spans="2:14" ht="20.100000000000001" customHeight="1" thickBot="1" x14ac:dyDescent="0.25">
      <c r="B39" s="4" t="s">
        <v>84</v>
      </c>
      <c r="C39" s="12">
        <v>10</v>
      </c>
      <c r="D39" s="9">
        <v>0</v>
      </c>
      <c r="E39" s="12">
        <v>9</v>
      </c>
      <c r="F39" s="9">
        <v>51</v>
      </c>
      <c r="G39" s="12">
        <v>5</v>
      </c>
      <c r="H39" s="9">
        <v>0</v>
      </c>
      <c r="I39" s="12">
        <v>7</v>
      </c>
      <c r="J39" s="9">
        <v>40</v>
      </c>
      <c r="K39" s="12">
        <v>5</v>
      </c>
      <c r="L39" s="9">
        <v>0</v>
      </c>
      <c r="M39" s="12">
        <v>2</v>
      </c>
      <c r="N39" s="9">
        <v>11</v>
      </c>
    </row>
    <row r="40" spans="2:14" ht="20.100000000000001" customHeight="1" thickBot="1" x14ac:dyDescent="0.25">
      <c r="B40" s="4" t="s">
        <v>85</v>
      </c>
      <c r="C40" s="12">
        <v>69</v>
      </c>
      <c r="D40" s="9">
        <v>0</v>
      </c>
      <c r="E40" s="12">
        <v>57</v>
      </c>
      <c r="F40" s="9">
        <v>301</v>
      </c>
      <c r="G40" s="12">
        <v>36</v>
      </c>
      <c r="H40" s="9">
        <v>0</v>
      </c>
      <c r="I40" s="12">
        <v>34</v>
      </c>
      <c r="J40" s="9">
        <v>256</v>
      </c>
      <c r="K40" s="12">
        <v>33</v>
      </c>
      <c r="L40" s="9">
        <v>0</v>
      </c>
      <c r="M40" s="12">
        <v>23</v>
      </c>
      <c r="N40" s="9">
        <v>45</v>
      </c>
    </row>
    <row r="41" spans="2:14" ht="20.100000000000001" customHeight="1" thickBot="1" x14ac:dyDescent="0.25">
      <c r="B41" s="4" t="s">
        <v>86</v>
      </c>
      <c r="C41" s="12">
        <v>719</v>
      </c>
      <c r="D41" s="9">
        <v>12</v>
      </c>
      <c r="E41" s="12">
        <v>586</v>
      </c>
      <c r="F41" s="9">
        <v>1246</v>
      </c>
      <c r="G41" s="12">
        <v>242</v>
      </c>
      <c r="H41" s="9">
        <v>11</v>
      </c>
      <c r="I41" s="12">
        <v>268</v>
      </c>
      <c r="J41" s="9">
        <v>452</v>
      </c>
      <c r="K41" s="12">
        <v>477</v>
      </c>
      <c r="L41" s="9">
        <v>1</v>
      </c>
      <c r="M41" s="12">
        <v>318</v>
      </c>
      <c r="N41" s="9">
        <v>794</v>
      </c>
    </row>
    <row r="42" spans="2:14" ht="20.100000000000001" customHeight="1" thickBot="1" x14ac:dyDescent="0.25">
      <c r="B42" s="4" t="s">
        <v>87</v>
      </c>
      <c r="C42" s="12">
        <v>130</v>
      </c>
      <c r="D42" s="9">
        <v>0</v>
      </c>
      <c r="E42" s="12">
        <v>102</v>
      </c>
      <c r="F42" s="9">
        <v>438</v>
      </c>
      <c r="G42" s="12">
        <v>30</v>
      </c>
      <c r="H42" s="9">
        <v>0</v>
      </c>
      <c r="I42" s="12">
        <v>29</v>
      </c>
      <c r="J42" s="9">
        <v>156</v>
      </c>
      <c r="K42" s="12">
        <v>100</v>
      </c>
      <c r="L42" s="9">
        <v>0</v>
      </c>
      <c r="M42" s="12">
        <v>73</v>
      </c>
      <c r="N42" s="9">
        <v>282</v>
      </c>
    </row>
    <row r="43" spans="2:14" ht="20.100000000000001" customHeight="1" thickBot="1" x14ac:dyDescent="0.25">
      <c r="B43" s="4" t="s">
        <v>88</v>
      </c>
      <c r="C43" s="12">
        <v>36</v>
      </c>
      <c r="D43" s="9">
        <v>0</v>
      </c>
      <c r="E43" s="12">
        <v>41</v>
      </c>
      <c r="F43" s="9">
        <v>39</v>
      </c>
      <c r="G43" s="12">
        <v>10</v>
      </c>
      <c r="H43" s="9">
        <v>0</v>
      </c>
      <c r="I43" s="12">
        <v>21</v>
      </c>
      <c r="J43" s="9">
        <v>27</v>
      </c>
      <c r="K43" s="12">
        <v>26</v>
      </c>
      <c r="L43" s="9">
        <v>0</v>
      </c>
      <c r="M43" s="12">
        <v>20</v>
      </c>
      <c r="N43" s="9">
        <v>12</v>
      </c>
    </row>
    <row r="44" spans="2:14" ht="20.100000000000001" customHeight="1" thickBot="1" x14ac:dyDescent="0.25">
      <c r="B44" s="4" t="s">
        <v>89</v>
      </c>
      <c r="C44" s="12">
        <v>150</v>
      </c>
      <c r="D44" s="9">
        <v>0</v>
      </c>
      <c r="E44" s="12">
        <v>110</v>
      </c>
      <c r="F44" s="9">
        <v>667</v>
      </c>
      <c r="G44" s="12">
        <v>97</v>
      </c>
      <c r="H44" s="9">
        <v>0</v>
      </c>
      <c r="I44" s="12">
        <v>32</v>
      </c>
      <c r="J44" s="9">
        <v>350</v>
      </c>
      <c r="K44" s="12">
        <v>53</v>
      </c>
      <c r="L44" s="9">
        <v>0</v>
      </c>
      <c r="M44" s="12">
        <v>78</v>
      </c>
      <c r="N44" s="9">
        <v>317</v>
      </c>
    </row>
    <row r="45" spans="2:14" ht="20.100000000000001" customHeight="1" thickBot="1" x14ac:dyDescent="0.25">
      <c r="B45" s="4" t="s">
        <v>90</v>
      </c>
      <c r="C45" s="12">
        <v>342</v>
      </c>
      <c r="D45" s="9">
        <v>2</v>
      </c>
      <c r="E45" s="12">
        <v>362</v>
      </c>
      <c r="F45" s="9">
        <v>742</v>
      </c>
      <c r="G45" s="12">
        <v>121</v>
      </c>
      <c r="H45" s="9">
        <v>2</v>
      </c>
      <c r="I45" s="12">
        <v>132</v>
      </c>
      <c r="J45" s="9">
        <v>612</v>
      </c>
      <c r="K45" s="12">
        <v>221</v>
      </c>
      <c r="L45" s="9">
        <v>0</v>
      </c>
      <c r="M45" s="12">
        <v>230</v>
      </c>
      <c r="N45" s="9">
        <v>130</v>
      </c>
    </row>
    <row r="46" spans="2:14" ht="20.100000000000001" customHeight="1" thickBot="1" x14ac:dyDescent="0.25">
      <c r="B46" s="4" t="s">
        <v>91</v>
      </c>
      <c r="C46" s="12">
        <v>87</v>
      </c>
      <c r="D46" s="9">
        <v>1</v>
      </c>
      <c r="E46" s="12">
        <v>98</v>
      </c>
      <c r="F46" s="9">
        <v>81</v>
      </c>
      <c r="G46" s="12">
        <v>24</v>
      </c>
      <c r="H46" s="9">
        <v>1</v>
      </c>
      <c r="I46" s="12">
        <v>35</v>
      </c>
      <c r="J46" s="9">
        <v>66</v>
      </c>
      <c r="K46" s="12">
        <v>63</v>
      </c>
      <c r="L46" s="9">
        <v>0</v>
      </c>
      <c r="M46" s="12">
        <v>63</v>
      </c>
      <c r="N46" s="9">
        <v>15</v>
      </c>
    </row>
    <row r="47" spans="2:14" ht="20.100000000000001" customHeight="1" thickBot="1" x14ac:dyDescent="0.25">
      <c r="B47" s="4" t="s">
        <v>92</v>
      </c>
      <c r="C47" s="12">
        <v>273</v>
      </c>
      <c r="D47" s="9">
        <v>7</v>
      </c>
      <c r="E47" s="12">
        <v>249</v>
      </c>
      <c r="F47" s="9">
        <v>551</v>
      </c>
      <c r="G47" s="12">
        <v>173</v>
      </c>
      <c r="H47" s="9">
        <v>4</v>
      </c>
      <c r="I47" s="12">
        <v>193</v>
      </c>
      <c r="J47" s="9">
        <v>433</v>
      </c>
      <c r="K47" s="12">
        <v>100</v>
      </c>
      <c r="L47" s="9">
        <v>3</v>
      </c>
      <c r="M47" s="12">
        <v>56</v>
      </c>
      <c r="N47" s="9">
        <v>118</v>
      </c>
    </row>
    <row r="48" spans="2:14" ht="20.100000000000001" customHeight="1" thickBot="1" x14ac:dyDescent="0.25">
      <c r="B48" s="4" t="s">
        <v>93</v>
      </c>
      <c r="C48" s="12">
        <v>47</v>
      </c>
      <c r="D48" s="9">
        <v>0</v>
      </c>
      <c r="E48" s="12">
        <v>49</v>
      </c>
      <c r="F48" s="9">
        <v>93</v>
      </c>
      <c r="G48" s="12">
        <v>38</v>
      </c>
      <c r="H48" s="9">
        <v>0</v>
      </c>
      <c r="I48" s="12">
        <v>42</v>
      </c>
      <c r="J48" s="9">
        <v>90</v>
      </c>
      <c r="K48" s="12">
        <v>9</v>
      </c>
      <c r="L48" s="9">
        <v>0</v>
      </c>
      <c r="M48" s="12">
        <v>7</v>
      </c>
      <c r="N48" s="9">
        <v>3</v>
      </c>
    </row>
    <row r="49" spans="2:14" ht="20.100000000000001" customHeight="1" thickBot="1" x14ac:dyDescent="0.25">
      <c r="B49" s="4" t="s">
        <v>94</v>
      </c>
      <c r="C49" s="12">
        <v>93</v>
      </c>
      <c r="D49" s="9">
        <v>2</v>
      </c>
      <c r="E49" s="12">
        <v>30</v>
      </c>
      <c r="F49" s="9">
        <v>142</v>
      </c>
      <c r="G49" s="12">
        <v>78</v>
      </c>
      <c r="H49" s="9">
        <v>2</v>
      </c>
      <c r="I49" s="12">
        <v>25</v>
      </c>
      <c r="J49" s="9">
        <v>125</v>
      </c>
      <c r="K49" s="12">
        <v>15</v>
      </c>
      <c r="L49" s="9">
        <v>0</v>
      </c>
      <c r="M49" s="12">
        <v>5</v>
      </c>
      <c r="N49" s="9">
        <v>17</v>
      </c>
    </row>
    <row r="50" spans="2:14" ht="20.100000000000001" customHeight="1" thickBot="1" x14ac:dyDescent="0.25">
      <c r="B50" s="4" t="s">
        <v>95</v>
      </c>
      <c r="C50" s="12">
        <v>92</v>
      </c>
      <c r="D50" s="9">
        <v>2</v>
      </c>
      <c r="E50" s="12">
        <v>100</v>
      </c>
      <c r="F50" s="9">
        <v>198</v>
      </c>
      <c r="G50" s="12">
        <v>66</v>
      </c>
      <c r="H50" s="9">
        <v>2</v>
      </c>
      <c r="I50" s="12">
        <v>64</v>
      </c>
      <c r="J50" s="9">
        <v>173</v>
      </c>
      <c r="K50" s="12">
        <v>26</v>
      </c>
      <c r="L50" s="9">
        <v>0</v>
      </c>
      <c r="M50" s="12">
        <v>36</v>
      </c>
      <c r="N50" s="9">
        <v>25</v>
      </c>
    </row>
    <row r="51" spans="2:14" ht="20.100000000000001" customHeight="1" thickBot="1" x14ac:dyDescent="0.25">
      <c r="B51" s="4" t="s">
        <v>96</v>
      </c>
      <c r="C51" s="12">
        <v>34</v>
      </c>
      <c r="D51" s="9">
        <v>0</v>
      </c>
      <c r="E51" s="12">
        <v>25</v>
      </c>
      <c r="F51" s="9">
        <v>138</v>
      </c>
      <c r="G51" s="12">
        <v>29</v>
      </c>
      <c r="H51" s="9">
        <v>0</v>
      </c>
      <c r="I51" s="12">
        <v>21</v>
      </c>
      <c r="J51" s="9">
        <v>135</v>
      </c>
      <c r="K51" s="12">
        <v>5</v>
      </c>
      <c r="L51" s="9">
        <v>0</v>
      </c>
      <c r="M51" s="12">
        <v>4</v>
      </c>
      <c r="N51" s="9">
        <v>3</v>
      </c>
    </row>
    <row r="52" spans="2:14" ht="20.100000000000001" customHeight="1" thickBot="1" x14ac:dyDescent="0.25">
      <c r="B52" s="4" t="s">
        <v>97</v>
      </c>
      <c r="C52" s="12">
        <v>31</v>
      </c>
      <c r="D52" s="9">
        <v>0</v>
      </c>
      <c r="E52" s="12">
        <v>26</v>
      </c>
      <c r="F52" s="9">
        <v>74</v>
      </c>
      <c r="G52" s="12">
        <v>23</v>
      </c>
      <c r="H52" s="9">
        <v>0</v>
      </c>
      <c r="I52" s="12">
        <v>20</v>
      </c>
      <c r="J52" s="9">
        <v>69</v>
      </c>
      <c r="K52" s="12">
        <v>8</v>
      </c>
      <c r="L52" s="9">
        <v>0</v>
      </c>
      <c r="M52" s="12">
        <v>6</v>
      </c>
      <c r="N52" s="9">
        <v>5</v>
      </c>
    </row>
    <row r="53" spans="2:14" ht="20.100000000000001" customHeight="1" thickBot="1" x14ac:dyDescent="0.25">
      <c r="B53" s="4" t="s">
        <v>98</v>
      </c>
      <c r="C53" s="12">
        <v>65</v>
      </c>
      <c r="D53" s="9">
        <v>7</v>
      </c>
      <c r="E53" s="12">
        <v>52</v>
      </c>
      <c r="F53" s="9">
        <v>91</v>
      </c>
      <c r="G53" s="12">
        <v>36</v>
      </c>
      <c r="H53" s="9">
        <v>5</v>
      </c>
      <c r="I53" s="12">
        <v>31</v>
      </c>
      <c r="J53" s="9">
        <v>76</v>
      </c>
      <c r="K53" s="12">
        <v>29</v>
      </c>
      <c r="L53" s="9">
        <v>2</v>
      </c>
      <c r="M53" s="12">
        <v>21</v>
      </c>
      <c r="N53" s="9">
        <v>15</v>
      </c>
    </row>
    <row r="54" spans="2:14" ht="20.100000000000001" customHeight="1" thickBot="1" x14ac:dyDescent="0.25">
      <c r="B54" s="4" t="s">
        <v>9</v>
      </c>
      <c r="C54" s="12">
        <v>1064</v>
      </c>
      <c r="D54" s="9">
        <v>12</v>
      </c>
      <c r="E54" s="12">
        <v>848</v>
      </c>
      <c r="F54" s="9">
        <v>3309</v>
      </c>
      <c r="G54" s="12">
        <v>620</v>
      </c>
      <c r="H54" s="9">
        <v>11</v>
      </c>
      <c r="I54" s="12">
        <v>441</v>
      </c>
      <c r="J54" s="9">
        <v>3109</v>
      </c>
      <c r="K54" s="12">
        <v>444</v>
      </c>
      <c r="L54" s="9">
        <v>1</v>
      </c>
      <c r="M54" s="12">
        <v>407</v>
      </c>
      <c r="N54" s="9">
        <v>200</v>
      </c>
    </row>
    <row r="55" spans="2:14" ht="20.100000000000001" customHeight="1" thickBot="1" x14ac:dyDescent="0.25">
      <c r="B55" s="4" t="s">
        <v>10</v>
      </c>
      <c r="C55" s="12">
        <v>176</v>
      </c>
      <c r="D55" s="9">
        <v>1</v>
      </c>
      <c r="E55" s="12">
        <v>185</v>
      </c>
      <c r="F55" s="9">
        <v>241</v>
      </c>
      <c r="G55" s="12">
        <v>52</v>
      </c>
      <c r="H55" s="9">
        <v>1</v>
      </c>
      <c r="I55" s="12">
        <v>52</v>
      </c>
      <c r="J55" s="9">
        <v>226</v>
      </c>
      <c r="K55" s="12">
        <v>124</v>
      </c>
      <c r="L55" s="9">
        <v>0</v>
      </c>
      <c r="M55" s="12">
        <v>133</v>
      </c>
      <c r="N55" s="9">
        <v>15</v>
      </c>
    </row>
    <row r="56" spans="2:14" ht="20.100000000000001" customHeight="1" thickBot="1" x14ac:dyDescent="0.25">
      <c r="B56" s="4" t="s">
        <v>11</v>
      </c>
      <c r="C56" s="12">
        <v>59</v>
      </c>
      <c r="D56" s="9">
        <v>0</v>
      </c>
      <c r="E56" s="12">
        <v>59</v>
      </c>
      <c r="F56" s="9">
        <v>109</v>
      </c>
      <c r="G56" s="12">
        <v>44</v>
      </c>
      <c r="H56" s="9">
        <v>0</v>
      </c>
      <c r="I56" s="12">
        <v>43</v>
      </c>
      <c r="J56" s="9">
        <v>101</v>
      </c>
      <c r="K56" s="12">
        <v>15</v>
      </c>
      <c r="L56" s="9">
        <v>0</v>
      </c>
      <c r="M56" s="12">
        <v>16</v>
      </c>
      <c r="N56" s="9">
        <v>8</v>
      </c>
    </row>
    <row r="57" spans="2:14" ht="20.100000000000001" customHeight="1" thickBot="1" x14ac:dyDescent="0.25">
      <c r="B57" s="4" t="s">
        <v>99</v>
      </c>
      <c r="C57" s="12">
        <v>31</v>
      </c>
      <c r="D57" s="9">
        <v>3</v>
      </c>
      <c r="E57" s="12">
        <v>32</v>
      </c>
      <c r="F57" s="9">
        <v>44</v>
      </c>
      <c r="G57" s="12">
        <v>27</v>
      </c>
      <c r="H57" s="9">
        <v>3</v>
      </c>
      <c r="I57" s="12">
        <v>28</v>
      </c>
      <c r="J57" s="9">
        <v>44</v>
      </c>
      <c r="K57" s="12">
        <v>4</v>
      </c>
      <c r="L57" s="9">
        <v>0</v>
      </c>
      <c r="M57" s="12">
        <v>4</v>
      </c>
      <c r="N57" s="9">
        <v>0</v>
      </c>
    </row>
    <row r="58" spans="2:14" ht="20.100000000000001" customHeight="1" thickBot="1" x14ac:dyDescent="0.25">
      <c r="B58" s="4" t="s">
        <v>100</v>
      </c>
      <c r="C58" s="12">
        <v>90</v>
      </c>
      <c r="D58" s="9">
        <v>1</v>
      </c>
      <c r="E58" s="12">
        <v>68</v>
      </c>
      <c r="F58" s="9">
        <v>289</v>
      </c>
      <c r="G58" s="12">
        <v>71</v>
      </c>
      <c r="H58" s="9">
        <v>1</v>
      </c>
      <c r="I58" s="12">
        <v>54</v>
      </c>
      <c r="J58" s="9">
        <v>270</v>
      </c>
      <c r="K58" s="12">
        <v>19</v>
      </c>
      <c r="L58" s="9">
        <v>0</v>
      </c>
      <c r="M58" s="12">
        <v>14</v>
      </c>
      <c r="N58" s="9">
        <v>19</v>
      </c>
    </row>
    <row r="59" spans="2:14" ht="20.100000000000001" customHeight="1" thickBot="1" x14ac:dyDescent="0.25">
      <c r="B59" s="4" t="s">
        <v>101</v>
      </c>
      <c r="C59" s="12">
        <v>109</v>
      </c>
      <c r="D59" s="9">
        <v>4</v>
      </c>
      <c r="E59" s="12">
        <v>120</v>
      </c>
      <c r="F59" s="9">
        <v>304</v>
      </c>
      <c r="G59" s="12">
        <v>63</v>
      </c>
      <c r="H59" s="9">
        <v>4</v>
      </c>
      <c r="I59" s="12">
        <v>69</v>
      </c>
      <c r="J59" s="9">
        <v>267</v>
      </c>
      <c r="K59" s="12">
        <v>46</v>
      </c>
      <c r="L59" s="9">
        <v>0</v>
      </c>
      <c r="M59" s="12">
        <v>51</v>
      </c>
      <c r="N59" s="9">
        <v>37</v>
      </c>
    </row>
    <row r="60" spans="2:14" ht="20.100000000000001" customHeight="1" thickBot="1" x14ac:dyDescent="0.25">
      <c r="B60" s="4" t="s">
        <v>12</v>
      </c>
      <c r="C60" s="12">
        <v>24</v>
      </c>
      <c r="D60" s="9">
        <v>0</v>
      </c>
      <c r="E60" s="12">
        <v>14</v>
      </c>
      <c r="F60" s="9">
        <v>67</v>
      </c>
      <c r="G60" s="12">
        <v>8</v>
      </c>
      <c r="H60" s="9">
        <v>0</v>
      </c>
      <c r="I60" s="12">
        <v>5</v>
      </c>
      <c r="J60" s="9">
        <v>55</v>
      </c>
      <c r="K60" s="12">
        <v>16</v>
      </c>
      <c r="L60" s="9">
        <v>0</v>
      </c>
      <c r="M60" s="12">
        <v>9</v>
      </c>
      <c r="N60" s="9">
        <v>12</v>
      </c>
    </row>
    <row r="61" spans="2:14" ht="20.100000000000001" customHeight="1" thickBot="1" x14ac:dyDescent="0.25">
      <c r="B61" s="7" t="s">
        <v>13</v>
      </c>
      <c r="C61" s="10">
        <v>6404</v>
      </c>
      <c r="D61" s="10">
        <v>76</v>
      </c>
      <c r="E61" s="10">
        <v>5674</v>
      </c>
      <c r="F61" s="10">
        <v>14929</v>
      </c>
      <c r="G61" s="10">
        <v>2969</v>
      </c>
      <c r="H61" s="10">
        <v>66</v>
      </c>
      <c r="I61" s="10">
        <v>2711</v>
      </c>
      <c r="J61" s="10">
        <v>11572</v>
      </c>
      <c r="K61" s="10">
        <v>3435</v>
      </c>
      <c r="L61" s="10">
        <v>10</v>
      </c>
      <c r="M61" s="10">
        <v>2963</v>
      </c>
      <c r="N61" s="10">
        <v>3357</v>
      </c>
    </row>
  </sheetData>
  <mergeCells count="3">
    <mergeCell ref="C9:F9"/>
    <mergeCell ref="G9:J9"/>
    <mergeCell ref="K9:N9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9:F61"/>
  <sheetViews>
    <sheetView workbookViewId="0"/>
  </sheetViews>
  <sheetFormatPr baseColWidth="10" defaultRowHeight="12.75" x14ac:dyDescent="0.2"/>
  <cols>
    <col min="1" max="1" width="8.625" customWidth="1"/>
    <col min="2" max="5" width="26.375" customWidth="1"/>
    <col min="19" max="19" width="11.75" customWidth="1"/>
  </cols>
  <sheetData>
    <row r="9" spans="2:6" ht="44.25" customHeight="1" thickBot="1" x14ac:dyDescent="0.25">
      <c r="C9" s="19" t="s">
        <v>102</v>
      </c>
      <c r="D9" s="19" t="s">
        <v>21</v>
      </c>
      <c r="E9" s="19" t="s">
        <v>22</v>
      </c>
    </row>
    <row r="10" spans="2:6" ht="44.25" customHeight="1" thickBot="1" x14ac:dyDescent="0.25">
      <c r="C10" s="8" t="s">
        <v>23</v>
      </c>
      <c r="D10" s="8" t="s">
        <v>24</v>
      </c>
      <c r="E10" s="16" t="s">
        <v>25</v>
      </c>
      <c r="F10" s="17"/>
    </row>
    <row r="11" spans="2:6" ht="20.100000000000001" customHeight="1" thickBot="1" x14ac:dyDescent="0.25">
      <c r="B11" s="3" t="s">
        <v>59</v>
      </c>
      <c r="C11" s="12">
        <v>12</v>
      </c>
      <c r="D11" s="9">
        <v>8</v>
      </c>
      <c r="E11" s="12">
        <v>20</v>
      </c>
    </row>
    <row r="12" spans="2:6" ht="20.100000000000001" customHeight="1" thickBot="1" x14ac:dyDescent="0.25">
      <c r="B12" s="4" t="s">
        <v>60</v>
      </c>
      <c r="C12" s="12">
        <v>41</v>
      </c>
      <c r="D12" s="9">
        <v>3</v>
      </c>
      <c r="E12" s="12">
        <v>44</v>
      </c>
    </row>
    <row r="13" spans="2:6" ht="20.100000000000001" customHeight="1" thickBot="1" x14ac:dyDescent="0.25">
      <c r="B13" s="4" t="s">
        <v>61</v>
      </c>
      <c r="C13" s="12">
        <v>16</v>
      </c>
      <c r="D13" s="9">
        <v>2</v>
      </c>
      <c r="E13" s="12">
        <v>18</v>
      </c>
    </row>
    <row r="14" spans="2:6" ht="20.100000000000001" customHeight="1" thickBot="1" x14ac:dyDescent="0.25">
      <c r="B14" s="4" t="s">
        <v>62</v>
      </c>
      <c r="C14" s="12">
        <v>6</v>
      </c>
      <c r="D14" s="9">
        <v>2</v>
      </c>
      <c r="E14" s="12">
        <v>8</v>
      </c>
    </row>
    <row r="15" spans="2:6" ht="20.100000000000001" customHeight="1" thickBot="1" x14ac:dyDescent="0.25">
      <c r="B15" s="4" t="s">
        <v>63</v>
      </c>
      <c r="C15" s="12">
        <v>0</v>
      </c>
      <c r="D15" s="9">
        <v>0</v>
      </c>
      <c r="E15" s="12">
        <v>0</v>
      </c>
    </row>
    <row r="16" spans="2:6" ht="20.100000000000001" customHeight="1" thickBot="1" x14ac:dyDescent="0.25">
      <c r="B16" s="4" t="s">
        <v>64</v>
      </c>
      <c r="C16" s="12">
        <v>7</v>
      </c>
      <c r="D16" s="9">
        <v>0</v>
      </c>
      <c r="E16" s="12">
        <v>7</v>
      </c>
    </row>
    <row r="17" spans="2:5" ht="20.100000000000001" customHeight="1" thickBot="1" x14ac:dyDescent="0.25">
      <c r="B17" s="4" t="s">
        <v>65</v>
      </c>
      <c r="C17" s="12">
        <v>64</v>
      </c>
      <c r="D17" s="9">
        <v>23</v>
      </c>
      <c r="E17" s="12">
        <v>87</v>
      </c>
    </row>
    <row r="18" spans="2:5" ht="20.100000000000001" customHeight="1" thickBot="1" x14ac:dyDescent="0.25">
      <c r="B18" s="4" t="s">
        <v>66</v>
      </c>
      <c r="C18" s="12">
        <v>15</v>
      </c>
      <c r="D18" s="9">
        <v>0</v>
      </c>
      <c r="E18" s="12">
        <v>15</v>
      </c>
    </row>
    <row r="19" spans="2:5" ht="20.100000000000001" customHeight="1" thickBot="1" x14ac:dyDescent="0.25">
      <c r="B19" s="4" t="s">
        <v>67</v>
      </c>
      <c r="C19" s="12">
        <v>3</v>
      </c>
      <c r="D19" s="9">
        <v>3</v>
      </c>
      <c r="E19" s="12">
        <v>6</v>
      </c>
    </row>
    <row r="20" spans="2:5" ht="20.100000000000001" customHeight="1" thickBot="1" x14ac:dyDescent="0.25">
      <c r="B20" s="4" t="s">
        <v>68</v>
      </c>
      <c r="C20" s="12">
        <v>0</v>
      </c>
      <c r="D20" s="9">
        <v>2</v>
      </c>
      <c r="E20" s="12">
        <v>2</v>
      </c>
    </row>
    <row r="21" spans="2:5" ht="20.100000000000001" customHeight="1" thickBot="1" x14ac:dyDescent="0.25">
      <c r="B21" s="4" t="s">
        <v>69</v>
      </c>
      <c r="C21" s="12">
        <v>8</v>
      </c>
      <c r="D21" s="9">
        <v>3</v>
      </c>
      <c r="E21" s="12">
        <v>11</v>
      </c>
    </row>
    <row r="22" spans="2:5" ht="20.100000000000001" customHeight="1" thickBot="1" x14ac:dyDescent="0.25">
      <c r="B22" s="4" t="s">
        <v>6</v>
      </c>
      <c r="C22" s="12">
        <v>5</v>
      </c>
      <c r="D22" s="9">
        <v>1</v>
      </c>
      <c r="E22" s="12">
        <v>6</v>
      </c>
    </row>
    <row r="23" spans="2:5" ht="20.100000000000001" customHeight="1" thickBot="1" x14ac:dyDescent="0.25">
      <c r="B23" s="4" t="s">
        <v>7</v>
      </c>
      <c r="C23" s="12">
        <v>13</v>
      </c>
      <c r="D23" s="9">
        <v>2</v>
      </c>
      <c r="E23" s="12">
        <v>15</v>
      </c>
    </row>
    <row r="24" spans="2:5" ht="20.100000000000001" customHeight="1" thickBot="1" x14ac:dyDescent="0.25">
      <c r="B24" s="4" t="s">
        <v>70</v>
      </c>
      <c r="C24" s="12">
        <v>3</v>
      </c>
      <c r="D24" s="9">
        <v>3</v>
      </c>
      <c r="E24" s="12">
        <v>6</v>
      </c>
    </row>
    <row r="25" spans="2:5" ht="20.100000000000001" customHeight="1" thickBot="1" x14ac:dyDescent="0.25">
      <c r="B25" s="4" t="s">
        <v>71</v>
      </c>
      <c r="C25" s="12">
        <v>11</v>
      </c>
      <c r="D25" s="9">
        <v>4</v>
      </c>
      <c r="E25" s="12">
        <v>15</v>
      </c>
    </row>
    <row r="26" spans="2:5" ht="20.100000000000001" customHeight="1" thickBot="1" x14ac:dyDescent="0.25">
      <c r="B26" s="5" t="s">
        <v>8</v>
      </c>
      <c r="C26" s="12">
        <v>0</v>
      </c>
      <c r="D26" s="9">
        <v>0</v>
      </c>
      <c r="E26" s="12">
        <v>0</v>
      </c>
    </row>
    <row r="27" spans="2:5" ht="20.100000000000001" customHeight="1" thickBot="1" x14ac:dyDescent="0.25">
      <c r="B27" s="6" t="s">
        <v>72</v>
      </c>
      <c r="C27" s="12">
        <v>0</v>
      </c>
      <c r="D27" s="9">
        <v>0</v>
      </c>
      <c r="E27" s="12">
        <v>0</v>
      </c>
    </row>
    <row r="28" spans="2:5" ht="20.100000000000001" customHeight="1" thickBot="1" x14ac:dyDescent="0.25">
      <c r="B28" s="4" t="s">
        <v>73</v>
      </c>
      <c r="C28" s="12">
        <v>6</v>
      </c>
      <c r="D28" s="9">
        <v>3</v>
      </c>
      <c r="E28" s="12">
        <v>9</v>
      </c>
    </row>
    <row r="29" spans="2:5" ht="20.100000000000001" customHeight="1" thickBot="1" x14ac:dyDescent="0.25">
      <c r="B29" s="4" t="s">
        <v>74</v>
      </c>
      <c r="C29" s="12">
        <v>7</v>
      </c>
      <c r="D29" s="9">
        <v>2</v>
      </c>
      <c r="E29" s="12">
        <v>9</v>
      </c>
    </row>
    <row r="30" spans="2:5" ht="20.100000000000001" customHeight="1" thickBot="1" x14ac:dyDescent="0.25">
      <c r="B30" s="4" t="s">
        <v>75</v>
      </c>
      <c r="C30" s="12">
        <v>0</v>
      </c>
      <c r="D30" s="9">
        <v>0</v>
      </c>
      <c r="E30" s="12">
        <v>0</v>
      </c>
    </row>
    <row r="31" spans="2:5" ht="20.100000000000001" customHeight="1" thickBot="1" x14ac:dyDescent="0.25">
      <c r="B31" s="4" t="s">
        <v>76</v>
      </c>
      <c r="C31" s="12">
        <v>0</v>
      </c>
      <c r="D31" s="9">
        <v>0</v>
      </c>
      <c r="E31" s="12">
        <v>0</v>
      </c>
    </row>
    <row r="32" spans="2:5" ht="20.100000000000001" customHeight="1" thickBot="1" x14ac:dyDescent="0.25">
      <c r="B32" s="4" t="s">
        <v>77</v>
      </c>
      <c r="C32" s="12">
        <v>0</v>
      </c>
      <c r="D32" s="9">
        <v>0</v>
      </c>
      <c r="E32" s="12">
        <v>0</v>
      </c>
    </row>
    <row r="33" spans="2:5" ht="20.100000000000001" customHeight="1" thickBot="1" x14ac:dyDescent="0.25">
      <c r="B33" s="4" t="s">
        <v>78</v>
      </c>
      <c r="C33" s="12">
        <v>1</v>
      </c>
      <c r="D33" s="9">
        <v>1</v>
      </c>
      <c r="E33" s="12">
        <v>2</v>
      </c>
    </row>
    <row r="34" spans="2:5" ht="20.100000000000001" customHeight="1" thickBot="1" x14ac:dyDescent="0.25">
      <c r="B34" s="4" t="s">
        <v>79</v>
      </c>
      <c r="C34" s="12">
        <v>4</v>
      </c>
      <c r="D34" s="9">
        <v>5</v>
      </c>
      <c r="E34" s="12">
        <v>9</v>
      </c>
    </row>
    <row r="35" spans="2:5" ht="20.100000000000001" customHeight="1" thickBot="1" x14ac:dyDescent="0.25">
      <c r="B35" s="4" t="s">
        <v>80</v>
      </c>
      <c r="C35" s="12">
        <v>0</v>
      </c>
      <c r="D35" s="9">
        <v>0</v>
      </c>
      <c r="E35" s="12">
        <v>0</v>
      </c>
    </row>
    <row r="36" spans="2:5" ht="20.100000000000001" customHeight="1" thickBot="1" x14ac:dyDescent="0.25">
      <c r="B36" s="4" t="s">
        <v>81</v>
      </c>
      <c r="C36" s="12">
        <v>4</v>
      </c>
      <c r="D36" s="9">
        <v>4</v>
      </c>
      <c r="E36" s="12">
        <v>8</v>
      </c>
    </row>
    <row r="37" spans="2:5" ht="20.100000000000001" customHeight="1" thickBot="1" x14ac:dyDescent="0.25">
      <c r="B37" s="4" t="s">
        <v>82</v>
      </c>
      <c r="C37" s="12">
        <v>6</v>
      </c>
      <c r="D37" s="9">
        <v>3</v>
      </c>
      <c r="E37" s="12">
        <v>9</v>
      </c>
    </row>
    <row r="38" spans="2:5" ht="20.100000000000001" customHeight="1" thickBot="1" x14ac:dyDescent="0.25">
      <c r="B38" s="4" t="s">
        <v>83</v>
      </c>
      <c r="C38" s="12">
        <v>0</v>
      </c>
      <c r="D38" s="9">
        <v>0</v>
      </c>
      <c r="E38" s="12">
        <v>0</v>
      </c>
    </row>
    <row r="39" spans="2:5" ht="20.100000000000001" customHeight="1" thickBot="1" x14ac:dyDescent="0.25">
      <c r="B39" s="4" t="s">
        <v>84</v>
      </c>
      <c r="C39" s="12">
        <v>0</v>
      </c>
      <c r="D39" s="9">
        <v>0</v>
      </c>
      <c r="E39" s="12">
        <v>0</v>
      </c>
    </row>
    <row r="40" spans="2:5" ht="20.100000000000001" customHeight="1" thickBot="1" x14ac:dyDescent="0.25">
      <c r="B40" s="4" t="s">
        <v>85</v>
      </c>
      <c r="C40" s="12">
        <v>0</v>
      </c>
      <c r="D40" s="9">
        <v>0</v>
      </c>
      <c r="E40" s="12">
        <v>0</v>
      </c>
    </row>
    <row r="41" spans="2:5" ht="20.100000000000001" customHeight="1" thickBot="1" x14ac:dyDescent="0.25">
      <c r="B41" s="4" t="s">
        <v>86</v>
      </c>
      <c r="C41" s="12">
        <v>69</v>
      </c>
      <c r="D41" s="9">
        <v>38</v>
      </c>
      <c r="E41" s="12">
        <v>107</v>
      </c>
    </row>
    <row r="42" spans="2:5" ht="20.100000000000001" customHeight="1" thickBot="1" x14ac:dyDescent="0.25">
      <c r="B42" s="4" t="s">
        <v>87</v>
      </c>
      <c r="C42" s="12">
        <v>6</v>
      </c>
      <c r="D42" s="9">
        <v>3</v>
      </c>
      <c r="E42" s="12">
        <v>9</v>
      </c>
    </row>
    <row r="43" spans="2:5" ht="20.100000000000001" customHeight="1" thickBot="1" x14ac:dyDescent="0.25">
      <c r="B43" s="4" t="s">
        <v>88</v>
      </c>
      <c r="C43" s="12">
        <v>0</v>
      </c>
      <c r="D43" s="9">
        <v>0</v>
      </c>
      <c r="E43" s="12">
        <v>0</v>
      </c>
    </row>
    <row r="44" spans="2:5" ht="20.100000000000001" customHeight="1" thickBot="1" x14ac:dyDescent="0.25">
      <c r="B44" s="4" t="s">
        <v>89</v>
      </c>
      <c r="C44" s="12">
        <v>18</v>
      </c>
      <c r="D44" s="9">
        <v>8</v>
      </c>
      <c r="E44" s="12">
        <v>26</v>
      </c>
    </row>
    <row r="45" spans="2:5" ht="20.100000000000001" customHeight="1" thickBot="1" x14ac:dyDescent="0.25">
      <c r="B45" s="4" t="s">
        <v>90</v>
      </c>
      <c r="C45" s="12">
        <v>19</v>
      </c>
      <c r="D45" s="9">
        <v>14</v>
      </c>
      <c r="E45" s="12">
        <v>33</v>
      </c>
    </row>
    <row r="46" spans="2:5" ht="20.100000000000001" customHeight="1" thickBot="1" x14ac:dyDescent="0.25">
      <c r="B46" s="4" t="s">
        <v>91</v>
      </c>
      <c r="C46" s="12">
        <v>0</v>
      </c>
      <c r="D46" s="9">
        <v>1</v>
      </c>
      <c r="E46" s="12">
        <v>1</v>
      </c>
    </row>
    <row r="47" spans="2:5" ht="20.100000000000001" customHeight="1" thickBot="1" x14ac:dyDescent="0.25">
      <c r="B47" s="4" t="s">
        <v>92</v>
      </c>
      <c r="C47" s="12">
        <v>2</v>
      </c>
      <c r="D47" s="9">
        <v>3</v>
      </c>
      <c r="E47" s="12">
        <v>5</v>
      </c>
    </row>
    <row r="48" spans="2:5" ht="20.100000000000001" customHeight="1" thickBot="1" x14ac:dyDescent="0.25">
      <c r="B48" s="4" t="s">
        <v>93</v>
      </c>
      <c r="C48" s="12">
        <v>1</v>
      </c>
      <c r="D48" s="9">
        <v>2</v>
      </c>
      <c r="E48" s="12">
        <v>3</v>
      </c>
    </row>
    <row r="49" spans="2:5" ht="20.100000000000001" customHeight="1" thickBot="1" x14ac:dyDescent="0.25">
      <c r="B49" s="4" t="s">
        <v>94</v>
      </c>
      <c r="C49" s="12">
        <v>0</v>
      </c>
      <c r="D49" s="9">
        <v>0</v>
      </c>
      <c r="E49" s="12">
        <v>0</v>
      </c>
    </row>
    <row r="50" spans="2:5" ht="20.100000000000001" customHeight="1" thickBot="1" x14ac:dyDescent="0.25">
      <c r="B50" s="4" t="s">
        <v>95</v>
      </c>
      <c r="C50" s="12">
        <v>9</v>
      </c>
      <c r="D50" s="9">
        <v>0</v>
      </c>
      <c r="E50" s="12">
        <v>9</v>
      </c>
    </row>
    <row r="51" spans="2:5" ht="20.100000000000001" customHeight="1" thickBot="1" x14ac:dyDescent="0.25">
      <c r="B51" s="4" t="s">
        <v>96</v>
      </c>
      <c r="C51" s="12">
        <v>1</v>
      </c>
      <c r="D51" s="9">
        <v>0</v>
      </c>
      <c r="E51" s="12">
        <v>1</v>
      </c>
    </row>
    <row r="52" spans="2:5" ht="20.100000000000001" customHeight="1" thickBot="1" x14ac:dyDescent="0.25">
      <c r="B52" s="4" t="s">
        <v>97</v>
      </c>
      <c r="C52" s="12">
        <v>3</v>
      </c>
      <c r="D52" s="9">
        <v>1</v>
      </c>
      <c r="E52" s="12">
        <v>4</v>
      </c>
    </row>
    <row r="53" spans="2:5" ht="20.100000000000001" customHeight="1" thickBot="1" x14ac:dyDescent="0.25">
      <c r="B53" s="4" t="s">
        <v>98</v>
      </c>
      <c r="C53" s="12">
        <v>6</v>
      </c>
      <c r="D53" s="9">
        <v>0</v>
      </c>
      <c r="E53" s="12">
        <v>6</v>
      </c>
    </row>
    <row r="54" spans="2:5" ht="20.100000000000001" customHeight="1" thickBot="1" x14ac:dyDescent="0.25">
      <c r="B54" s="4" t="s">
        <v>9</v>
      </c>
      <c r="C54" s="12">
        <v>48</v>
      </c>
      <c r="D54" s="9">
        <v>43</v>
      </c>
      <c r="E54" s="12">
        <v>91</v>
      </c>
    </row>
    <row r="55" spans="2:5" ht="20.100000000000001" customHeight="1" thickBot="1" x14ac:dyDescent="0.25">
      <c r="B55" s="4" t="s">
        <v>10</v>
      </c>
      <c r="C55" s="12">
        <v>7</v>
      </c>
      <c r="D55" s="9">
        <v>4</v>
      </c>
      <c r="E55" s="12">
        <v>11</v>
      </c>
    </row>
    <row r="56" spans="2:5" ht="20.100000000000001" customHeight="1" thickBot="1" x14ac:dyDescent="0.25">
      <c r="B56" s="4" t="s">
        <v>11</v>
      </c>
      <c r="C56" s="12">
        <v>1</v>
      </c>
      <c r="D56" s="9">
        <v>4</v>
      </c>
      <c r="E56" s="12">
        <v>5</v>
      </c>
    </row>
    <row r="57" spans="2:5" ht="20.100000000000001" customHeight="1" thickBot="1" x14ac:dyDescent="0.25">
      <c r="B57" s="4" t="s">
        <v>99</v>
      </c>
      <c r="C57" s="12">
        <v>0</v>
      </c>
      <c r="D57" s="9">
        <v>0</v>
      </c>
      <c r="E57" s="12">
        <v>0</v>
      </c>
    </row>
    <row r="58" spans="2:5" ht="20.100000000000001" customHeight="1" thickBot="1" x14ac:dyDescent="0.25">
      <c r="B58" s="4" t="s">
        <v>100</v>
      </c>
      <c r="C58" s="12">
        <v>2</v>
      </c>
      <c r="D58" s="9">
        <v>1</v>
      </c>
      <c r="E58" s="12">
        <v>3</v>
      </c>
    </row>
    <row r="59" spans="2:5" ht="20.100000000000001" customHeight="1" thickBot="1" x14ac:dyDescent="0.25">
      <c r="B59" s="4" t="s">
        <v>101</v>
      </c>
      <c r="C59" s="12">
        <v>9</v>
      </c>
      <c r="D59" s="9">
        <v>10</v>
      </c>
      <c r="E59" s="12">
        <v>19</v>
      </c>
    </row>
    <row r="60" spans="2:5" ht="20.100000000000001" customHeight="1" thickBot="1" x14ac:dyDescent="0.25">
      <c r="B60" s="4" t="s">
        <v>12</v>
      </c>
      <c r="C60" s="12">
        <v>0</v>
      </c>
      <c r="D60" s="9">
        <v>0</v>
      </c>
      <c r="E60" s="12">
        <v>0</v>
      </c>
    </row>
    <row r="61" spans="2:5" ht="20.100000000000001" customHeight="1" thickBot="1" x14ac:dyDescent="0.25">
      <c r="B61" s="7" t="s">
        <v>13</v>
      </c>
      <c r="C61" s="10">
        <v>433</v>
      </c>
      <c r="D61" s="10">
        <v>206</v>
      </c>
      <c r="E61" s="10">
        <v>639</v>
      </c>
    </row>
  </sheetData>
  <mergeCells count="1">
    <mergeCell ref="C9:E9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9:K61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10" width="15.625" customWidth="1"/>
    <col min="19" max="19" width="11.75" customWidth="1"/>
  </cols>
  <sheetData>
    <row r="9" spans="2:11" ht="44.25" customHeight="1" thickBot="1" x14ac:dyDescent="0.25">
      <c r="C9" s="19" t="s">
        <v>26</v>
      </c>
      <c r="D9" s="19"/>
      <c r="E9" s="19"/>
      <c r="F9" s="19"/>
      <c r="G9" s="20" t="s">
        <v>27</v>
      </c>
      <c r="H9" s="19"/>
      <c r="I9" s="19"/>
      <c r="J9" s="19"/>
      <c r="K9" s="17"/>
    </row>
    <row r="10" spans="2:11" ht="44.25" customHeight="1" thickBot="1" x14ac:dyDescent="0.25">
      <c r="C10" s="8" t="s">
        <v>17</v>
      </c>
      <c r="D10" s="8" t="s">
        <v>18</v>
      </c>
      <c r="E10" s="8" t="s">
        <v>19</v>
      </c>
      <c r="F10" s="8" t="s">
        <v>28</v>
      </c>
      <c r="G10" s="8" t="s">
        <v>17</v>
      </c>
      <c r="H10" s="8" t="s">
        <v>18</v>
      </c>
      <c r="I10" s="8" t="s">
        <v>19</v>
      </c>
      <c r="J10" s="16" t="s">
        <v>28</v>
      </c>
      <c r="K10" s="17"/>
    </row>
    <row r="11" spans="2:11" ht="20.100000000000001" customHeight="1" thickBot="1" x14ac:dyDescent="0.25">
      <c r="B11" s="3" t="s">
        <v>59</v>
      </c>
      <c r="C11" s="12">
        <v>141</v>
      </c>
      <c r="D11" s="12">
        <v>20</v>
      </c>
      <c r="E11" s="12">
        <v>159</v>
      </c>
      <c r="F11" s="12">
        <v>328</v>
      </c>
      <c r="G11" s="12">
        <v>140</v>
      </c>
      <c r="H11" s="12">
        <v>52</v>
      </c>
      <c r="I11" s="12">
        <v>129</v>
      </c>
      <c r="J11" s="12">
        <v>312</v>
      </c>
    </row>
    <row r="12" spans="2:11" ht="20.100000000000001" customHeight="1" thickBot="1" x14ac:dyDescent="0.25">
      <c r="B12" s="4" t="s">
        <v>60</v>
      </c>
      <c r="C12" s="12">
        <v>166</v>
      </c>
      <c r="D12" s="12">
        <v>97</v>
      </c>
      <c r="E12" s="12">
        <v>319</v>
      </c>
      <c r="F12" s="12">
        <v>972</v>
      </c>
      <c r="G12" s="12">
        <v>98</v>
      </c>
      <c r="H12" s="12">
        <v>94</v>
      </c>
      <c r="I12" s="12">
        <v>166</v>
      </c>
      <c r="J12" s="12">
        <v>314</v>
      </c>
    </row>
    <row r="13" spans="2:11" ht="20.100000000000001" customHeight="1" thickBot="1" x14ac:dyDescent="0.25">
      <c r="B13" s="4" t="s">
        <v>61</v>
      </c>
      <c r="C13" s="12">
        <v>59</v>
      </c>
      <c r="D13" s="12">
        <v>26</v>
      </c>
      <c r="E13" s="12">
        <v>73</v>
      </c>
      <c r="F13" s="12">
        <v>203</v>
      </c>
      <c r="G13" s="12">
        <v>34</v>
      </c>
      <c r="H13" s="12">
        <v>32</v>
      </c>
      <c r="I13" s="12">
        <v>50</v>
      </c>
      <c r="J13" s="12">
        <v>93</v>
      </c>
    </row>
    <row r="14" spans="2:11" ht="20.100000000000001" customHeight="1" thickBot="1" x14ac:dyDescent="0.25">
      <c r="B14" s="4" t="s">
        <v>62</v>
      </c>
      <c r="C14" s="12">
        <v>114</v>
      </c>
      <c r="D14" s="12">
        <v>35</v>
      </c>
      <c r="E14" s="12">
        <v>127</v>
      </c>
      <c r="F14" s="12">
        <v>328</v>
      </c>
      <c r="G14" s="12">
        <v>104</v>
      </c>
      <c r="H14" s="12">
        <v>61</v>
      </c>
      <c r="I14" s="12">
        <v>118</v>
      </c>
      <c r="J14" s="12">
        <v>506</v>
      </c>
    </row>
    <row r="15" spans="2:11" ht="20.100000000000001" customHeight="1" thickBot="1" x14ac:dyDescent="0.25">
      <c r="B15" s="4" t="s">
        <v>63</v>
      </c>
      <c r="C15" s="12">
        <v>105</v>
      </c>
      <c r="D15" s="12">
        <v>36</v>
      </c>
      <c r="E15" s="12">
        <v>105</v>
      </c>
      <c r="F15" s="12">
        <v>255</v>
      </c>
      <c r="G15" s="12">
        <v>107</v>
      </c>
      <c r="H15" s="12">
        <v>49</v>
      </c>
      <c r="I15" s="12">
        <v>153</v>
      </c>
      <c r="J15" s="12">
        <v>421</v>
      </c>
    </row>
    <row r="16" spans="2:11" ht="20.100000000000001" customHeight="1" thickBot="1" x14ac:dyDescent="0.25">
      <c r="B16" s="4" t="s">
        <v>64</v>
      </c>
      <c r="C16" s="12">
        <v>155</v>
      </c>
      <c r="D16" s="12">
        <v>160</v>
      </c>
      <c r="E16" s="12">
        <v>302</v>
      </c>
      <c r="F16" s="12">
        <v>709</v>
      </c>
      <c r="G16" s="12">
        <v>77</v>
      </c>
      <c r="H16" s="12">
        <v>90</v>
      </c>
      <c r="I16" s="12">
        <v>180</v>
      </c>
      <c r="J16" s="12">
        <v>292</v>
      </c>
    </row>
    <row r="17" spans="2:10" ht="20.100000000000001" customHeight="1" thickBot="1" x14ac:dyDescent="0.25">
      <c r="B17" s="4" t="s">
        <v>65</v>
      </c>
      <c r="C17" s="12">
        <v>217</v>
      </c>
      <c r="D17" s="12">
        <v>249</v>
      </c>
      <c r="E17" s="12">
        <v>457</v>
      </c>
      <c r="F17" s="12">
        <v>999</v>
      </c>
      <c r="G17" s="12">
        <v>82</v>
      </c>
      <c r="H17" s="12">
        <v>75</v>
      </c>
      <c r="I17" s="12">
        <v>166</v>
      </c>
      <c r="J17" s="12">
        <v>314</v>
      </c>
    </row>
    <row r="18" spans="2:10" ht="20.100000000000001" customHeight="1" thickBot="1" x14ac:dyDescent="0.25">
      <c r="B18" s="4" t="s">
        <v>66</v>
      </c>
      <c r="C18" s="12">
        <v>203</v>
      </c>
      <c r="D18" s="12">
        <v>70</v>
      </c>
      <c r="E18" s="12">
        <v>255</v>
      </c>
      <c r="F18" s="12">
        <v>830</v>
      </c>
      <c r="G18" s="12">
        <v>70</v>
      </c>
      <c r="H18" s="12">
        <v>43</v>
      </c>
      <c r="I18" s="12">
        <v>140</v>
      </c>
      <c r="J18" s="12">
        <v>464</v>
      </c>
    </row>
    <row r="19" spans="2:10" ht="20.100000000000001" customHeight="1" thickBot="1" x14ac:dyDescent="0.25">
      <c r="B19" s="4" t="s">
        <v>67</v>
      </c>
      <c r="C19" s="12">
        <v>36</v>
      </c>
      <c r="D19" s="12">
        <v>6</v>
      </c>
      <c r="E19" s="12">
        <v>26</v>
      </c>
      <c r="F19" s="12">
        <v>58</v>
      </c>
      <c r="G19" s="12">
        <v>18</v>
      </c>
      <c r="H19" s="12">
        <v>4</v>
      </c>
      <c r="I19" s="12">
        <v>14</v>
      </c>
      <c r="J19" s="12">
        <v>102</v>
      </c>
    </row>
    <row r="20" spans="2:10" ht="20.100000000000001" customHeight="1" thickBot="1" x14ac:dyDescent="0.25">
      <c r="B20" s="4" t="s">
        <v>68</v>
      </c>
      <c r="C20" s="12">
        <v>20</v>
      </c>
      <c r="D20" s="12">
        <v>0</v>
      </c>
      <c r="E20" s="12">
        <v>12</v>
      </c>
      <c r="F20" s="12">
        <v>16</v>
      </c>
      <c r="G20" s="12">
        <v>24</v>
      </c>
      <c r="H20" s="12">
        <v>38</v>
      </c>
      <c r="I20" s="12">
        <v>38</v>
      </c>
      <c r="J20" s="12">
        <v>106</v>
      </c>
    </row>
    <row r="21" spans="2:10" ht="20.100000000000001" customHeight="1" thickBot="1" x14ac:dyDescent="0.25">
      <c r="B21" s="4" t="s">
        <v>69</v>
      </c>
      <c r="C21" s="12">
        <v>172</v>
      </c>
      <c r="D21" s="12">
        <v>19</v>
      </c>
      <c r="E21" s="12">
        <v>186</v>
      </c>
      <c r="F21" s="12">
        <v>272</v>
      </c>
      <c r="G21" s="12">
        <v>78</v>
      </c>
      <c r="H21" s="12">
        <v>26</v>
      </c>
      <c r="I21" s="12">
        <v>64</v>
      </c>
      <c r="J21" s="12">
        <v>104</v>
      </c>
    </row>
    <row r="22" spans="2:10" ht="20.100000000000001" customHeight="1" thickBot="1" x14ac:dyDescent="0.25">
      <c r="B22" s="4" t="s">
        <v>6</v>
      </c>
      <c r="C22" s="12">
        <v>146</v>
      </c>
      <c r="D22" s="12">
        <v>85</v>
      </c>
      <c r="E22" s="12">
        <v>209</v>
      </c>
      <c r="F22" s="12">
        <v>441</v>
      </c>
      <c r="G22" s="12">
        <v>79</v>
      </c>
      <c r="H22" s="12">
        <v>47</v>
      </c>
      <c r="I22" s="12">
        <v>106</v>
      </c>
      <c r="J22" s="12">
        <v>171</v>
      </c>
    </row>
    <row r="23" spans="2:10" ht="20.100000000000001" customHeight="1" thickBot="1" x14ac:dyDescent="0.25">
      <c r="B23" s="4" t="s">
        <v>7</v>
      </c>
      <c r="C23" s="12">
        <v>81</v>
      </c>
      <c r="D23" s="12">
        <v>41</v>
      </c>
      <c r="E23" s="12">
        <v>103</v>
      </c>
      <c r="F23" s="12">
        <v>377</v>
      </c>
      <c r="G23" s="12">
        <v>249</v>
      </c>
      <c r="H23" s="12">
        <v>67</v>
      </c>
      <c r="I23" s="12">
        <v>326</v>
      </c>
      <c r="J23" s="12">
        <v>300</v>
      </c>
    </row>
    <row r="24" spans="2:10" ht="20.100000000000001" customHeight="1" thickBot="1" x14ac:dyDescent="0.25">
      <c r="B24" s="4" t="s">
        <v>70</v>
      </c>
      <c r="C24" s="12">
        <v>283</v>
      </c>
      <c r="D24" s="12">
        <v>145</v>
      </c>
      <c r="E24" s="12">
        <v>542</v>
      </c>
      <c r="F24" s="12">
        <v>561</v>
      </c>
      <c r="G24" s="12">
        <v>238</v>
      </c>
      <c r="H24" s="12">
        <v>161</v>
      </c>
      <c r="I24" s="12">
        <v>482</v>
      </c>
      <c r="J24" s="12">
        <v>690</v>
      </c>
    </row>
    <row r="25" spans="2:10" ht="20.100000000000001" customHeight="1" thickBot="1" x14ac:dyDescent="0.25">
      <c r="B25" s="4" t="s">
        <v>71</v>
      </c>
      <c r="C25" s="12">
        <v>218</v>
      </c>
      <c r="D25" s="12">
        <v>297</v>
      </c>
      <c r="E25" s="12">
        <v>415</v>
      </c>
      <c r="F25" s="12">
        <v>1190</v>
      </c>
      <c r="G25" s="12">
        <v>187</v>
      </c>
      <c r="H25" s="12">
        <v>185</v>
      </c>
      <c r="I25" s="12">
        <v>354</v>
      </c>
      <c r="J25" s="12">
        <v>533</v>
      </c>
    </row>
    <row r="26" spans="2:10" ht="20.100000000000001" customHeight="1" thickBot="1" x14ac:dyDescent="0.25">
      <c r="B26" s="5" t="s">
        <v>8</v>
      </c>
      <c r="C26" s="12">
        <v>110</v>
      </c>
      <c r="D26" s="12">
        <v>8</v>
      </c>
      <c r="E26" s="12">
        <v>142</v>
      </c>
      <c r="F26" s="12">
        <v>653</v>
      </c>
      <c r="G26" s="12">
        <v>59</v>
      </c>
      <c r="H26" s="12">
        <v>3</v>
      </c>
      <c r="I26" s="12">
        <v>45</v>
      </c>
      <c r="J26" s="12">
        <v>273</v>
      </c>
    </row>
    <row r="27" spans="2:10" ht="20.100000000000001" customHeight="1" thickBot="1" x14ac:dyDescent="0.25">
      <c r="B27" s="6" t="s">
        <v>72</v>
      </c>
      <c r="C27" s="12">
        <v>10</v>
      </c>
      <c r="D27" s="12">
        <v>4</v>
      </c>
      <c r="E27" s="12">
        <v>15</v>
      </c>
      <c r="F27" s="12">
        <v>61</v>
      </c>
      <c r="G27" s="12">
        <v>1</v>
      </c>
      <c r="H27" s="12">
        <v>0</v>
      </c>
      <c r="I27" s="12">
        <v>3</v>
      </c>
      <c r="J27" s="12">
        <v>3</v>
      </c>
    </row>
    <row r="28" spans="2:10" ht="20.100000000000001" customHeight="1" thickBot="1" x14ac:dyDescent="0.25">
      <c r="B28" s="4" t="s">
        <v>73</v>
      </c>
      <c r="C28" s="12">
        <v>36</v>
      </c>
      <c r="D28" s="12">
        <v>31</v>
      </c>
      <c r="E28" s="12">
        <v>48</v>
      </c>
      <c r="F28" s="12">
        <v>130</v>
      </c>
      <c r="G28" s="12">
        <v>27</v>
      </c>
      <c r="H28" s="12">
        <v>8</v>
      </c>
      <c r="I28" s="12">
        <v>19</v>
      </c>
      <c r="J28" s="12">
        <v>86</v>
      </c>
    </row>
    <row r="29" spans="2:10" ht="20.100000000000001" customHeight="1" thickBot="1" x14ac:dyDescent="0.25">
      <c r="B29" s="4" t="s">
        <v>74</v>
      </c>
      <c r="C29" s="12">
        <v>53</v>
      </c>
      <c r="D29" s="12">
        <v>26</v>
      </c>
      <c r="E29" s="12">
        <v>52</v>
      </c>
      <c r="F29" s="12">
        <v>211</v>
      </c>
      <c r="G29" s="12">
        <v>26</v>
      </c>
      <c r="H29" s="12">
        <v>10</v>
      </c>
      <c r="I29" s="12">
        <v>21</v>
      </c>
      <c r="J29" s="12">
        <v>68</v>
      </c>
    </row>
    <row r="30" spans="2:10" ht="20.100000000000001" customHeight="1" thickBot="1" x14ac:dyDescent="0.25">
      <c r="B30" s="4" t="s">
        <v>75</v>
      </c>
      <c r="C30" s="12">
        <v>10</v>
      </c>
      <c r="D30" s="12">
        <v>0</v>
      </c>
      <c r="E30" s="12">
        <v>23</v>
      </c>
      <c r="F30" s="12">
        <v>112</v>
      </c>
      <c r="G30" s="12">
        <v>3</v>
      </c>
      <c r="H30" s="12">
        <v>0</v>
      </c>
      <c r="I30" s="12">
        <v>16</v>
      </c>
      <c r="J30" s="12">
        <v>35</v>
      </c>
    </row>
    <row r="31" spans="2:10" ht="20.100000000000001" customHeight="1" thickBot="1" x14ac:dyDescent="0.25">
      <c r="B31" s="4" t="s">
        <v>76</v>
      </c>
      <c r="C31" s="12">
        <v>13</v>
      </c>
      <c r="D31" s="12">
        <v>14</v>
      </c>
      <c r="E31" s="12">
        <v>41</v>
      </c>
      <c r="F31" s="12">
        <v>47</v>
      </c>
      <c r="G31" s="12">
        <v>3</v>
      </c>
      <c r="H31" s="12">
        <v>5</v>
      </c>
      <c r="I31" s="12">
        <v>19</v>
      </c>
      <c r="J31" s="12">
        <v>30</v>
      </c>
    </row>
    <row r="32" spans="2:10" ht="20.100000000000001" customHeight="1" thickBot="1" x14ac:dyDescent="0.25">
      <c r="B32" s="4" t="s">
        <v>77</v>
      </c>
      <c r="C32" s="12">
        <v>44</v>
      </c>
      <c r="D32" s="12">
        <v>10</v>
      </c>
      <c r="E32" s="12">
        <v>33</v>
      </c>
      <c r="F32" s="12">
        <v>114</v>
      </c>
      <c r="G32" s="12">
        <v>2</v>
      </c>
      <c r="H32" s="12">
        <v>2</v>
      </c>
      <c r="I32" s="12">
        <v>2</v>
      </c>
      <c r="J32" s="12">
        <v>21</v>
      </c>
    </row>
    <row r="33" spans="2:10" ht="20.100000000000001" customHeight="1" thickBot="1" x14ac:dyDescent="0.25">
      <c r="B33" s="4" t="s">
        <v>78</v>
      </c>
      <c r="C33" s="12">
        <v>5</v>
      </c>
      <c r="D33" s="12">
        <v>9</v>
      </c>
      <c r="E33" s="12">
        <v>18</v>
      </c>
      <c r="F33" s="12">
        <v>35</v>
      </c>
      <c r="G33" s="12">
        <v>3</v>
      </c>
      <c r="H33" s="12">
        <v>4</v>
      </c>
      <c r="I33" s="12">
        <v>12</v>
      </c>
      <c r="J33" s="12">
        <v>15</v>
      </c>
    </row>
    <row r="34" spans="2:10" ht="20.100000000000001" customHeight="1" thickBot="1" x14ac:dyDescent="0.25">
      <c r="B34" s="4" t="s">
        <v>79</v>
      </c>
      <c r="C34" s="12">
        <v>35</v>
      </c>
      <c r="D34" s="12">
        <v>8</v>
      </c>
      <c r="E34" s="12">
        <v>31</v>
      </c>
      <c r="F34" s="12">
        <v>77</v>
      </c>
      <c r="G34" s="12">
        <v>2</v>
      </c>
      <c r="H34" s="12">
        <v>0</v>
      </c>
      <c r="I34" s="12">
        <v>1</v>
      </c>
      <c r="J34" s="12">
        <v>14</v>
      </c>
    </row>
    <row r="35" spans="2:10" ht="20.100000000000001" customHeight="1" thickBot="1" x14ac:dyDescent="0.25">
      <c r="B35" s="4" t="s">
        <v>80</v>
      </c>
      <c r="C35" s="12">
        <v>12</v>
      </c>
      <c r="D35" s="12">
        <v>5</v>
      </c>
      <c r="E35" s="12">
        <v>14</v>
      </c>
      <c r="F35" s="12">
        <v>72</v>
      </c>
      <c r="G35" s="12">
        <v>4</v>
      </c>
      <c r="H35" s="12">
        <v>2</v>
      </c>
      <c r="I35" s="12">
        <v>6</v>
      </c>
      <c r="J35" s="12">
        <v>41</v>
      </c>
    </row>
    <row r="36" spans="2:10" ht="20.100000000000001" customHeight="1" thickBot="1" x14ac:dyDescent="0.25">
      <c r="B36" s="4" t="s">
        <v>81</v>
      </c>
      <c r="C36" s="12">
        <v>44</v>
      </c>
      <c r="D36" s="12">
        <v>24</v>
      </c>
      <c r="E36" s="12">
        <v>51</v>
      </c>
      <c r="F36" s="12">
        <v>173</v>
      </c>
      <c r="G36" s="12">
        <v>18</v>
      </c>
      <c r="H36" s="12">
        <v>8</v>
      </c>
      <c r="I36" s="12">
        <v>25</v>
      </c>
      <c r="J36" s="12">
        <v>102</v>
      </c>
    </row>
    <row r="37" spans="2:10" ht="20.100000000000001" customHeight="1" thickBot="1" x14ac:dyDescent="0.25">
      <c r="B37" s="4" t="s">
        <v>82</v>
      </c>
      <c r="C37" s="12">
        <v>96</v>
      </c>
      <c r="D37" s="12">
        <v>128</v>
      </c>
      <c r="E37" s="12">
        <v>195</v>
      </c>
      <c r="F37" s="12">
        <v>161</v>
      </c>
      <c r="G37" s="12">
        <v>68</v>
      </c>
      <c r="H37" s="12">
        <v>59</v>
      </c>
      <c r="I37" s="12">
        <v>110</v>
      </c>
      <c r="J37" s="12">
        <v>283</v>
      </c>
    </row>
    <row r="38" spans="2:10" ht="20.100000000000001" customHeight="1" thickBot="1" x14ac:dyDescent="0.25">
      <c r="B38" s="4" t="s">
        <v>83</v>
      </c>
      <c r="C38" s="12">
        <v>7</v>
      </c>
      <c r="D38" s="12">
        <v>8</v>
      </c>
      <c r="E38" s="12">
        <v>30</v>
      </c>
      <c r="F38" s="12">
        <v>154</v>
      </c>
      <c r="G38" s="12">
        <v>5</v>
      </c>
      <c r="H38" s="12">
        <v>4</v>
      </c>
      <c r="I38" s="12">
        <v>3</v>
      </c>
      <c r="J38" s="12">
        <v>42</v>
      </c>
    </row>
    <row r="39" spans="2:10" ht="20.100000000000001" customHeight="1" thickBot="1" x14ac:dyDescent="0.25">
      <c r="B39" s="4" t="s">
        <v>84</v>
      </c>
      <c r="C39" s="12">
        <v>26</v>
      </c>
      <c r="D39" s="12">
        <v>14</v>
      </c>
      <c r="E39" s="12">
        <v>61</v>
      </c>
      <c r="F39" s="12">
        <v>252</v>
      </c>
      <c r="G39" s="12">
        <v>30</v>
      </c>
      <c r="H39" s="12">
        <v>5</v>
      </c>
      <c r="I39" s="12">
        <v>38</v>
      </c>
      <c r="J39" s="12">
        <v>263</v>
      </c>
    </row>
    <row r="40" spans="2:10" ht="20.100000000000001" customHeight="1" thickBot="1" x14ac:dyDescent="0.25">
      <c r="B40" s="4" t="s">
        <v>85</v>
      </c>
      <c r="C40" s="12">
        <v>92</v>
      </c>
      <c r="D40" s="12">
        <v>17</v>
      </c>
      <c r="E40" s="12">
        <v>102</v>
      </c>
      <c r="F40" s="12">
        <v>553</v>
      </c>
      <c r="G40" s="12">
        <v>72</v>
      </c>
      <c r="H40" s="12">
        <v>26</v>
      </c>
      <c r="I40" s="12">
        <v>46</v>
      </c>
      <c r="J40" s="12">
        <v>305</v>
      </c>
    </row>
    <row r="41" spans="2:10" ht="20.100000000000001" customHeight="1" thickBot="1" x14ac:dyDescent="0.25">
      <c r="B41" s="4" t="s">
        <v>86</v>
      </c>
      <c r="C41" s="12">
        <v>121</v>
      </c>
      <c r="D41" s="12">
        <v>32</v>
      </c>
      <c r="E41" s="12">
        <v>177</v>
      </c>
      <c r="F41" s="12">
        <v>1769</v>
      </c>
      <c r="G41" s="12">
        <v>71</v>
      </c>
      <c r="H41" s="12">
        <v>25</v>
      </c>
      <c r="I41" s="12">
        <v>96</v>
      </c>
      <c r="J41" s="12">
        <v>626</v>
      </c>
    </row>
    <row r="42" spans="2:10" ht="20.100000000000001" customHeight="1" thickBot="1" x14ac:dyDescent="0.25">
      <c r="B42" s="4" t="s">
        <v>87</v>
      </c>
      <c r="C42" s="12">
        <v>68</v>
      </c>
      <c r="D42" s="12">
        <v>12</v>
      </c>
      <c r="E42" s="12">
        <v>167</v>
      </c>
      <c r="F42" s="12">
        <v>503</v>
      </c>
      <c r="G42" s="12">
        <v>32</v>
      </c>
      <c r="H42" s="12">
        <v>3</v>
      </c>
      <c r="I42" s="12">
        <v>100</v>
      </c>
      <c r="J42" s="12">
        <v>294</v>
      </c>
    </row>
    <row r="43" spans="2:10" ht="20.100000000000001" customHeight="1" thickBot="1" x14ac:dyDescent="0.25">
      <c r="B43" s="4" t="s">
        <v>88</v>
      </c>
      <c r="C43" s="12">
        <v>82</v>
      </c>
      <c r="D43" s="12">
        <v>17</v>
      </c>
      <c r="E43" s="12">
        <v>54</v>
      </c>
      <c r="F43" s="12">
        <v>132</v>
      </c>
      <c r="G43" s="12">
        <v>69</v>
      </c>
      <c r="H43" s="12">
        <v>6</v>
      </c>
      <c r="I43" s="12">
        <v>51</v>
      </c>
      <c r="J43" s="12">
        <v>78</v>
      </c>
    </row>
    <row r="44" spans="2:10" ht="20.100000000000001" customHeight="1" thickBot="1" x14ac:dyDescent="0.25">
      <c r="B44" s="4" t="s">
        <v>89</v>
      </c>
      <c r="C44" s="12">
        <v>108</v>
      </c>
      <c r="D44" s="12">
        <v>87</v>
      </c>
      <c r="E44" s="12">
        <v>141</v>
      </c>
      <c r="F44" s="12">
        <v>437</v>
      </c>
      <c r="G44" s="12">
        <v>84</v>
      </c>
      <c r="H44" s="12">
        <v>74</v>
      </c>
      <c r="I44" s="12">
        <v>105</v>
      </c>
      <c r="J44" s="12">
        <v>349</v>
      </c>
    </row>
    <row r="45" spans="2:10" ht="20.100000000000001" customHeight="1" thickBot="1" x14ac:dyDescent="0.25">
      <c r="B45" s="4" t="s">
        <v>90</v>
      </c>
      <c r="C45" s="12">
        <v>333</v>
      </c>
      <c r="D45" s="12">
        <v>135</v>
      </c>
      <c r="E45" s="12">
        <v>406</v>
      </c>
      <c r="F45" s="12">
        <v>1934</v>
      </c>
      <c r="G45" s="12">
        <v>209</v>
      </c>
      <c r="H45" s="12">
        <v>107</v>
      </c>
      <c r="I45" s="12">
        <v>244</v>
      </c>
      <c r="J45" s="12">
        <v>1013</v>
      </c>
    </row>
    <row r="46" spans="2:10" ht="20.100000000000001" customHeight="1" thickBot="1" x14ac:dyDescent="0.25">
      <c r="B46" s="4" t="s">
        <v>91</v>
      </c>
      <c r="C46" s="12">
        <v>133</v>
      </c>
      <c r="D46" s="12">
        <v>42</v>
      </c>
      <c r="E46" s="12">
        <v>154</v>
      </c>
      <c r="F46" s="12">
        <v>589</v>
      </c>
      <c r="G46" s="12">
        <v>91</v>
      </c>
      <c r="H46" s="12">
        <v>36</v>
      </c>
      <c r="I46" s="12">
        <v>122</v>
      </c>
      <c r="J46" s="12">
        <v>471</v>
      </c>
    </row>
    <row r="47" spans="2:10" ht="20.100000000000001" customHeight="1" thickBot="1" x14ac:dyDescent="0.25">
      <c r="B47" s="4" t="s">
        <v>92</v>
      </c>
      <c r="C47" s="12">
        <v>61</v>
      </c>
      <c r="D47" s="12">
        <v>12</v>
      </c>
      <c r="E47" s="12">
        <v>65</v>
      </c>
      <c r="F47" s="12">
        <v>278</v>
      </c>
      <c r="G47" s="12">
        <v>85</v>
      </c>
      <c r="H47" s="12">
        <v>42</v>
      </c>
      <c r="I47" s="12">
        <v>87</v>
      </c>
      <c r="J47" s="12">
        <v>312</v>
      </c>
    </row>
    <row r="48" spans="2:10" ht="20.100000000000001" customHeight="1" thickBot="1" x14ac:dyDescent="0.25">
      <c r="B48" s="4" t="s">
        <v>93</v>
      </c>
      <c r="C48" s="12">
        <v>94</v>
      </c>
      <c r="D48" s="12">
        <v>9</v>
      </c>
      <c r="E48" s="12">
        <v>92</v>
      </c>
      <c r="F48" s="12">
        <v>247</v>
      </c>
      <c r="G48" s="12">
        <v>59</v>
      </c>
      <c r="H48" s="12">
        <v>54</v>
      </c>
      <c r="I48" s="12">
        <v>110</v>
      </c>
      <c r="J48" s="12">
        <v>131</v>
      </c>
    </row>
    <row r="49" spans="2:10" ht="20.100000000000001" customHeight="1" thickBot="1" x14ac:dyDescent="0.25">
      <c r="B49" s="4" t="s">
        <v>94</v>
      </c>
      <c r="C49" s="12">
        <v>48</v>
      </c>
      <c r="D49" s="12">
        <v>31</v>
      </c>
      <c r="E49" s="12">
        <v>54</v>
      </c>
      <c r="F49" s="12">
        <v>301</v>
      </c>
      <c r="G49" s="12">
        <v>13</v>
      </c>
      <c r="H49" s="12">
        <v>18</v>
      </c>
      <c r="I49" s="12">
        <v>27</v>
      </c>
      <c r="J49" s="12">
        <v>70</v>
      </c>
    </row>
    <row r="50" spans="2:10" ht="20.100000000000001" customHeight="1" thickBot="1" x14ac:dyDescent="0.25">
      <c r="B50" s="4" t="s">
        <v>95</v>
      </c>
      <c r="C50" s="12">
        <v>94</v>
      </c>
      <c r="D50" s="12">
        <v>120</v>
      </c>
      <c r="E50" s="12">
        <v>234</v>
      </c>
      <c r="F50" s="12">
        <v>458</v>
      </c>
      <c r="G50" s="12">
        <v>44</v>
      </c>
      <c r="H50" s="12">
        <v>35</v>
      </c>
      <c r="I50" s="12">
        <v>72</v>
      </c>
      <c r="J50" s="12">
        <v>201</v>
      </c>
    </row>
    <row r="51" spans="2:10" ht="20.100000000000001" customHeight="1" thickBot="1" x14ac:dyDescent="0.25">
      <c r="B51" s="4" t="s">
        <v>96</v>
      </c>
      <c r="C51" s="12">
        <v>20</v>
      </c>
      <c r="D51" s="12">
        <v>30</v>
      </c>
      <c r="E51" s="12">
        <v>67</v>
      </c>
      <c r="F51" s="12">
        <v>152</v>
      </c>
      <c r="G51" s="12">
        <v>0</v>
      </c>
      <c r="H51" s="12">
        <v>5</v>
      </c>
      <c r="I51" s="12">
        <v>5</v>
      </c>
      <c r="J51" s="12">
        <v>7</v>
      </c>
    </row>
    <row r="52" spans="2:10" ht="20.100000000000001" customHeight="1" thickBot="1" x14ac:dyDescent="0.25">
      <c r="B52" s="4" t="s">
        <v>97</v>
      </c>
      <c r="C52" s="12">
        <v>23</v>
      </c>
      <c r="D52" s="12">
        <v>8</v>
      </c>
      <c r="E52" s="12">
        <v>49</v>
      </c>
      <c r="F52" s="12">
        <v>485</v>
      </c>
      <c r="G52" s="12">
        <v>16</v>
      </c>
      <c r="H52" s="12">
        <v>12</v>
      </c>
      <c r="I52" s="12">
        <v>29</v>
      </c>
      <c r="J52" s="12">
        <v>235</v>
      </c>
    </row>
    <row r="53" spans="2:10" ht="20.100000000000001" customHeight="1" thickBot="1" x14ac:dyDescent="0.25">
      <c r="B53" s="4" t="s">
        <v>98</v>
      </c>
      <c r="C53" s="12">
        <v>117</v>
      </c>
      <c r="D53" s="12">
        <v>57</v>
      </c>
      <c r="E53" s="12">
        <v>166</v>
      </c>
      <c r="F53" s="12">
        <v>396</v>
      </c>
      <c r="G53" s="12">
        <v>91</v>
      </c>
      <c r="H53" s="12">
        <v>38</v>
      </c>
      <c r="I53" s="12">
        <v>99</v>
      </c>
      <c r="J53" s="12">
        <v>250</v>
      </c>
    </row>
    <row r="54" spans="2:10" ht="20.100000000000001" customHeight="1" thickBot="1" x14ac:dyDescent="0.25">
      <c r="B54" s="4" t="s">
        <v>9</v>
      </c>
      <c r="C54" s="12">
        <v>198</v>
      </c>
      <c r="D54" s="12">
        <v>105</v>
      </c>
      <c r="E54" s="12">
        <v>317</v>
      </c>
      <c r="F54" s="12">
        <v>1208</v>
      </c>
      <c r="G54" s="12">
        <v>96</v>
      </c>
      <c r="H54" s="12">
        <v>48</v>
      </c>
      <c r="I54" s="12">
        <v>102</v>
      </c>
      <c r="J54" s="12">
        <v>664</v>
      </c>
    </row>
    <row r="55" spans="2:10" ht="20.100000000000001" customHeight="1" thickBot="1" x14ac:dyDescent="0.25">
      <c r="B55" s="4" t="s">
        <v>10</v>
      </c>
      <c r="C55" s="12">
        <v>346</v>
      </c>
      <c r="D55" s="12">
        <v>81</v>
      </c>
      <c r="E55" s="12">
        <v>380</v>
      </c>
      <c r="F55" s="12">
        <v>902</v>
      </c>
      <c r="G55" s="12">
        <v>244</v>
      </c>
      <c r="H55" s="12">
        <v>114</v>
      </c>
      <c r="I55" s="12">
        <v>328</v>
      </c>
      <c r="J55" s="12">
        <v>854</v>
      </c>
    </row>
    <row r="56" spans="2:10" ht="20.100000000000001" customHeight="1" thickBot="1" x14ac:dyDescent="0.25">
      <c r="B56" s="4" t="s">
        <v>11</v>
      </c>
      <c r="C56" s="12">
        <v>60</v>
      </c>
      <c r="D56" s="12">
        <v>45</v>
      </c>
      <c r="E56" s="12">
        <v>75</v>
      </c>
      <c r="F56" s="12">
        <v>244</v>
      </c>
      <c r="G56" s="12">
        <v>30</v>
      </c>
      <c r="H56" s="12">
        <v>19</v>
      </c>
      <c r="I56" s="12">
        <v>32</v>
      </c>
      <c r="J56" s="12">
        <v>176</v>
      </c>
    </row>
    <row r="57" spans="2:10" ht="20.100000000000001" customHeight="1" thickBot="1" x14ac:dyDescent="0.25">
      <c r="B57" s="4" t="s">
        <v>99</v>
      </c>
      <c r="C57" s="12">
        <v>55</v>
      </c>
      <c r="D57" s="12">
        <v>56</v>
      </c>
      <c r="E57" s="12">
        <v>151</v>
      </c>
      <c r="F57" s="12">
        <v>55</v>
      </c>
      <c r="G57" s="12">
        <v>29</v>
      </c>
      <c r="H57" s="12">
        <v>42</v>
      </c>
      <c r="I57" s="12">
        <v>77</v>
      </c>
      <c r="J57" s="12">
        <v>50</v>
      </c>
    </row>
    <row r="58" spans="2:10" ht="20.100000000000001" customHeight="1" thickBot="1" x14ac:dyDescent="0.25">
      <c r="B58" s="4" t="s">
        <v>100</v>
      </c>
      <c r="C58" s="12">
        <v>0</v>
      </c>
      <c r="D58" s="12">
        <v>0</v>
      </c>
      <c r="E58" s="12">
        <v>0</v>
      </c>
      <c r="F58" s="12">
        <v>0</v>
      </c>
      <c r="G58" s="12">
        <v>0</v>
      </c>
      <c r="H58" s="12">
        <v>0</v>
      </c>
      <c r="I58" s="12">
        <v>0</v>
      </c>
      <c r="J58" s="12">
        <v>0</v>
      </c>
    </row>
    <row r="59" spans="2:10" ht="20.100000000000001" customHeight="1" thickBot="1" x14ac:dyDescent="0.25">
      <c r="B59" s="4" t="s">
        <v>101</v>
      </c>
      <c r="C59" s="12">
        <v>41</v>
      </c>
      <c r="D59" s="12">
        <v>16</v>
      </c>
      <c r="E59" s="12">
        <v>61</v>
      </c>
      <c r="F59" s="12">
        <v>143</v>
      </c>
      <c r="G59" s="12">
        <v>26</v>
      </c>
      <c r="H59" s="12">
        <v>10</v>
      </c>
      <c r="I59" s="12">
        <v>31</v>
      </c>
      <c r="J59" s="12">
        <v>62</v>
      </c>
    </row>
    <row r="60" spans="2:10" ht="20.100000000000001" customHeight="1" thickBot="1" x14ac:dyDescent="0.25">
      <c r="B60" s="4" t="s">
        <v>12</v>
      </c>
      <c r="C60" s="12">
        <v>35</v>
      </c>
      <c r="D60" s="12">
        <v>5</v>
      </c>
      <c r="E60" s="12">
        <v>47</v>
      </c>
      <c r="F60" s="12">
        <v>115</v>
      </c>
      <c r="G60" s="12">
        <v>26</v>
      </c>
      <c r="H60" s="12">
        <v>7</v>
      </c>
      <c r="I60" s="12">
        <v>32</v>
      </c>
      <c r="J60" s="12">
        <v>92</v>
      </c>
    </row>
    <row r="61" spans="2:10" ht="20.100000000000001" customHeight="1" thickBot="1" x14ac:dyDescent="0.25">
      <c r="B61" s="7" t="s">
        <v>13</v>
      </c>
      <c r="C61" s="10">
        <v>4746</v>
      </c>
      <c r="D61" s="10">
        <v>2492</v>
      </c>
      <c r="E61" s="10">
        <v>7003</v>
      </c>
      <c r="F61" s="10">
        <v>20692</v>
      </c>
      <c r="G61" s="10">
        <v>3223</v>
      </c>
      <c r="H61" s="10">
        <v>1855</v>
      </c>
      <c r="I61" s="10">
        <v>4601</v>
      </c>
      <c r="J61" s="10">
        <v>12238</v>
      </c>
    </row>
  </sheetData>
  <mergeCells count="2">
    <mergeCell ref="C9:F9"/>
    <mergeCell ref="G9:J9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9:N62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3" width="13.375" bestFit="1" customWidth="1"/>
    <col min="4" max="4" width="14.125" bestFit="1" customWidth="1"/>
    <col min="5" max="5" width="12.125" bestFit="1" customWidth="1"/>
    <col min="6" max="6" width="12" bestFit="1" customWidth="1"/>
    <col min="7" max="7" width="11" bestFit="1" customWidth="1"/>
    <col min="8" max="8" width="11.875" bestFit="1" customWidth="1"/>
    <col min="9" max="9" width="13.375" bestFit="1" customWidth="1"/>
    <col min="10" max="10" width="14.125" bestFit="1" customWidth="1"/>
    <col min="11" max="11" width="12.125" bestFit="1" customWidth="1"/>
    <col min="12" max="12" width="12" bestFit="1" customWidth="1"/>
    <col min="13" max="13" width="15.625" customWidth="1"/>
    <col min="19" max="19" width="12.375" customWidth="1"/>
  </cols>
  <sheetData>
    <row r="9" spans="2:14" ht="44.25" customHeight="1" thickBot="1" x14ac:dyDescent="0.25">
      <c r="C9" s="19" t="s">
        <v>30</v>
      </c>
      <c r="D9" s="19"/>
      <c r="E9" s="19"/>
      <c r="F9" s="19"/>
      <c r="G9" s="19"/>
      <c r="H9" s="19"/>
      <c r="I9" s="20" t="s">
        <v>31</v>
      </c>
      <c r="J9" s="19"/>
      <c r="K9" s="19"/>
      <c r="L9" s="19"/>
      <c r="M9" s="19"/>
      <c r="N9" s="17"/>
    </row>
    <row r="10" spans="2:14" ht="44.25" customHeight="1" thickBot="1" x14ac:dyDescent="0.25">
      <c r="C10" s="25" t="s">
        <v>17</v>
      </c>
      <c r="D10" s="25" t="s">
        <v>18</v>
      </c>
      <c r="E10" s="25" t="s">
        <v>32</v>
      </c>
      <c r="F10" s="21" t="s">
        <v>33</v>
      </c>
      <c r="G10" s="27" t="s">
        <v>28</v>
      </c>
      <c r="H10" s="28"/>
      <c r="I10" s="21" t="s">
        <v>17</v>
      </c>
      <c r="J10" s="21" t="s">
        <v>18</v>
      </c>
      <c r="K10" s="21" t="s">
        <v>32</v>
      </c>
      <c r="L10" s="21" t="s">
        <v>33</v>
      </c>
      <c r="M10" s="23" t="s">
        <v>28</v>
      </c>
    </row>
    <row r="11" spans="2:14" ht="44.25" customHeight="1" thickBot="1" x14ac:dyDescent="0.25">
      <c r="C11" s="26"/>
      <c r="D11" s="26"/>
      <c r="E11" s="26"/>
      <c r="F11" s="22"/>
      <c r="G11" s="8" t="s">
        <v>34</v>
      </c>
      <c r="H11" s="8" t="s">
        <v>35</v>
      </c>
      <c r="I11" s="22"/>
      <c r="J11" s="22"/>
      <c r="K11" s="22"/>
      <c r="L11" s="22"/>
      <c r="M11" s="24"/>
    </row>
    <row r="12" spans="2:14" ht="20.100000000000001" customHeight="1" thickBot="1" x14ac:dyDescent="0.25">
      <c r="B12" s="3" t="s">
        <v>59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</row>
    <row r="13" spans="2:14" ht="20.100000000000001" customHeight="1" thickBot="1" x14ac:dyDescent="0.25">
      <c r="B13" s="4" t="s">
        <v>60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</row>
    <row r="14" spans="2:14" ht="20.100000000000001" customHeight="1" thickBot="1" x14ac:dyDescent="0.25">
      <c r="B14" s="4" t="s">
        <v>61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</row>
    <row r="15" spans="2:14" ht="20.100000000000001" customHeight="1" thickBot="1" x14ac:dyDescent="0.25">
      <c r="B15" s="4" t="s">
        <v>62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</row>
    <row r="16" spans="2:14" ht="20.100000000000001" customHeight="1" thickBot="1" x14ac:dyDescent="0.25">
      <c r="B16" s="4" t="s">
        <v>63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</row>
    <row r="17" spans="2:13" ht="20.100000000000001" customHeight="1" thickBot="1" x14ac:dyDescent="0.25">
      <c r="B17" s="4" t="s">
        <v>64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</row>
    <row r="18" spans="2:13" ht="20.100000000000001" customHeight="1" thickBot="1" x14ac:dyDescent="0.25">
      <c r="B18" s="4" t="s">
        <v>65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</row>
    <row r="19" spans="2:13" ht="20.100000000000001" customHeight="1" thickBot="1" x14ac:dyDescent="0.25">
      <c r="B19" s="4" t="s">
        <v>66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</row>
    <row r="20" spans="2:13" ht="20.100000000000001" customHeight="1" thickBot="1" x14ac:dyDescent="0.25">
      <c r="B20" s="4" t="s">
        <v>67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</row>
    <row r="21" spans="2:13" ht="20.100000000000001" customHeight="1" thickBot="1" x14ac:dyDescent="0.25">
      <c r="B21" s="4" t="s">
        <v>68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</row>
    <row r="22" spans="2:13" ht="20.100000000000001" customHeight="1" thickBot="1" x14ac:dyDescent="0.25">
      <c r="B22" s="4" t="s">
        <v>69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</row>
    <row r="23" spans="2:13" ht="20.100000000000001" customHeight="1" thickBot="1" x14ac:dyDescent="0.25">
      <c r="B23" s="4" t="s">
        <v>6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</row>
    <row r="24" spans="2:13" ht="20.100000000000001" customHeight="1" thickBot="1" x14ac:dyDescent="0.25">
      <c r="B24" s="4" t="s">
        <v>7</v>
      </c>
      <c r="C24" s="12">
        <v>64</v>
      </c>
      <c r="D24" s="12">
        <v>30</v>
      </c>
      <c r="E24" s="12">
        <v>96</v>
      </c>
      <c r="F24" s="12">
        <v>34</v>
      </c>
      <c r="G24" s="12">
        <v>38</v>
      </c>
      <c r="H24" s="12">
        <v>296</v>
      </c>
      <c r="I24" s="12">
        <v>260</v>
      </c>
      <c r="J24" s="12">
        <v>48</v>
      </c>
      <c r="K24" s="12">
        <v>152</v>
      </c>
      <c r="L24" s="12">
        <v>85</v>
      </c>
      <c r="M24" s="12">
        <v>2414</v>
      </c>
    </row>
    <row r="25" spans="2:13" ht="20.100000000000001" customHeight="1" thickBot="1" x14ac:dyDescent="0.25">
      <c r="B25" s="4" t="s">
        <v>70</v>
      </c>
      <c r="C25" s="12">
        <v>0</v>
      </c>
      <c r="D25" s="12">
        <v>0</v>
      </c>
      <c r="E25" s="12">
        <v>0</v>
      </c>
      <c r="F25" s="12">
        <v>0</v>
      </c>
      <c r="G25" s="12">
        <v>0</v>
      </c>
      <c r="H25" s="12">
        <v>0</v>
      </c>
      <c r="I25" s="12">
        <v>0</v>
      </c>
      <c r="J25" s="12">
        <v>0</v>
      </c>
      <c r="K25" s="12">
        <v>0</v>
      </c>
      <c r="L25" s="12">
        <v>0</v>
      </c>
      <c r="M25" s="12">
        <v>0</v>
      </c>
    </row>
    <row r="26" spans="2:13" ht="20.100000000000001" customHeight="1" thickBot="1" x14ac:dyDescent="0.25">
      <c r="B26" s="4" t="s">
        <v>71</v>
      </c>
      <c r="C26" s="12">
        <v>0</v>
      </c>
      <c r="D26" s="12">
        <v>0</v>
      </c>
      <c r="E26" s="12">
        <v>0</v>
      </c>
      <c r="F26" s="12">
        <v>0</v>
      </c>
      <c r="G26" s="12">
        <v>0</v>
      </c>
      <c r="H26" s="12">
        <v>0</v>
      </c>
      <c r="I26" s="12">
        <v>0</v>
      </c>
      <c r="J26" s="12">
        <v>0</v>
      </c>
      <c r="K26" s="12">
        <v>0</v>
      </c>
      <c r="L26" s="12">
        <v>0</v>
      </c>
      <c r="M26" s="12">
        <v>0</v>
      </c>
    </row>
    <row r="27" spans="2:13" ht="20.100000000000001" customHeight="1" thickBot="1" x14ac:dyDescent="0.25">
      <c r="B27" s="5" t="s">
        <v>8</v>
      </c>
      <c r="C27" s="12">
        <v>0</v>
      </c>
      <c r="D27" s="12">
        <v>0</v>
      </c>
      <c r="E27" s="12">
        <v>0</v>
      </c>
      <c r="F27" s="12">
        <v>0</v>
      </c>
      <c r="G27" s="12">
        <v>0</v>
      </c>
      <c r="H27" s="12">
        <v>0</v>
      </c>
      <c r="I27" s="12">
        <v>0</v>
      </c>
      <c r="J27" s="12">
        <v>0</v>
      </c>
      <c r="K27" s="12">
        <v>0</v>
      </c>
      <c r="L27" s="12">
        <v>0</v>
      </c>
      <c r="M27" s="12">
        <v>0</v>
      </c>
    </row>
    <row r="28" spans="2:13" ht="20.100000000000001" customHeight="1" thickBot="1" x14ac:dyDescent="0.25">
      <c r="B28" s="6" t="s">
        <v>72</v>
      </c>
      <c r="C28" s="12">
        <v>0</v>
      </c>
      <c r="D28" s="12">
        <v>0</v>
      </c>
      <c r="E28" s="12">
        <v>0</v>
      </c>
      <c r="F28" s="12">
        <v>0</v>
      </c>
      <c r="G28" s="12">
        <v>0</v>
      </c>
      <c r="H28" s="12">
        <v>0</v>
      </c>
      <c r="I28" s="12">
        <v>0</v>
      </c>
      <c r="J28" s="12">
        <v>0</v>
      </c>
      <c r="K28" s="12">
        <v>0</v>
      </c>
      <c r="L28" s="12">
        <v>0</v>
      </c>
      <c r="M28" s="12">
        <v>0</v>
      </c>
    </row>
    <row r="29" spans="2:13" ht="20.100000000000001" customHeight="1" thickBot="1" x14ac:dyDescent="0.25">
      <c r="B29" s="4" t="s">
        <v>73</v>
      </c>
      <c r="C29" s="12">
        <v>0</v>
      </c>
      <c r="D29" s="12">
        <v>0</v>
      </c>
      <c r="E29" s="12">
        <v>0</v>
      </c>
      <c r="F29" s="12">
        <v>0</v>
      </c>
      <c r="G29" s="12">
        <v>0</v>
      </c>
      <c r="H29" s="12">
        <v>0</v>
      </c>
      <c r="I29" s="12">
        <v>0</v>
      </c>
      <c r="J29" s="12">
        <v>0</v>
      </c>
      <c r="K29" s="12">
        <v>0</v>
      </c>
      <c r="L29" s="12">
        <v>0</v>
      </c>
      <c r="M29" s="12">
        <v>0</v>
      </c>
    </row>
    <row r="30" spans="2:13" ht="20.100000000000001" customHeight="1" thickBot="1" x14ac:dyDescent="0.25">
      <c r="B30" s="4" t="s">
        <v>74</v>
      </c>
      <c r="C30" s="12">
        <v>0</v>
      </c>
      <c r="D30" s="12">
        <v>0</v>
      </c>
      <c r="E30" s="12">
        <v>0</v>
      </c>
      <c r="F30" s="12">
        <v>0</v>
      </c>
      <c r="G30" s="12">
        <v>0</v>
      </c>
      <c r="H30" s="12">
        <v>0</v>
      </c>
      <c r="I30" s="12">
        <v>0</v>
      </c>
      <c r="J30" s="12">
        <v>0</v>
      </c>
      <c r="K30" s="12">
        <v>0</v>
      </c>
      <c r="L30" s="12">
        <v>0</v>
      </c>
      <c r="M30" s="12">
        <v>0</v>
      </c>
    </row>
    <row r="31" spans="2:13" ht="20.100000000000001" customHeight="1" thickBot="1" x14ac:dyDescent="0.25">
      <c r="B31" s="4" t="s">
        <v>75</v>
      </c>
      <c r="C31" s="12">
        <v>0</v>
      </c>
      <c r="D31" s="12">
        <v>0</v>
      </c>
      <c r="E31" s="12">
        <v>0</v>
      </c>
      <c r="F31" s="12">
        <v>0</v>
      </c>
      <c r="G31" s="12">
        <v>0</v>
      </c>
      <c r="H31" s="12">
        <v>0</v>
      </c>
      <c r="I31" s="12">
        <v>0</v>
      </c>
      <c r="J31" s="12">
        <v>0</v>
      </c>
      <c r="K31" s="12">
        <v>0</v>
      </c>
      <c r="L31" s="12">
        <v>0</v>
      </c>
      <c r="M31" s="12">
        <v>0</v>
      </c>
    </row>
    <row r="32" spans="2:13" ht="20.100000000000001" customHeight="1" thickBot="1" x14ac:dyDescent="0.25">
      <c r="B32" s="4" t="s">
        <v>76</v>
      </c>
      <c r="C32" s="12">
        <v>0</v>
      </c>
      <c r="D32" s="12">
        <v>0</v>
      </c>
      <c r="E32" s="12">
        <v>0</v>
      </c>
      <c r="F32" s="12">
        <v>0</v>
      </c>
      <c r="G32" s="12">
        <v>0</v>
      </c>
      <c r="H32" s="12">
        <v>0</v>
      </c>
      <c r="I32" s="12">
        <v>0</v>
      </c>
      <c r="J32" s="12">
        <v>0</v>
      </c>
      <c r="K32" s="12">
        <v>0</v>
      </c>
      <c r="L32" s="12">
        <v>0</v>
      </c>
      <c r="M32" s="12">
        <v>0</v>
      </c>
    </row>
    <row r="33" spans="2:13" ht="20.100000000000001" customHeight="1" thickBot="1" x14ac:dyDescent="0.25">
      <c r="B33" s="4" t="s">
        <v>77</v>
      </c>
      <c r="C33" s="12">
        <v>0</v>
      </c>
      <c r="D33" s="12">
        <v>0</v>
      </c>
      <c r="E33" s="12">
        <v>0</v>
      </c>
      <c r="F33" s="12">
        <v>0</v>
      </c>
      <c r="G33" s="12">
        <v>0</v>
      </c>
      <c r="H33" s="12">
        <v>0</v>
      </c>
      <c r="I33" s="12">
        <v>0</v>
      </c>
      <c r="J33" s="12">
        <v>0</v>
      </c>
      <c r="K33" s="12">
        <v>0</v>
      </c>
      <c r="L33" s="12">
        <v>0</v>
      </c>
      <c r="M33" s="12">
        <v>0</v>
      </c>
    </row>
    <row r="34" spans="2:13" ht="20.100000000000001" customHeight="1" thickBot="1" x14ac:dyDescent="0.25">
      <c r="B34" s="4" t="s">
        <v>78</v>
      </c>
      <c r="C34" s="12">
        <v>0</v>
      </c>
      <c r="D34" s="12">
        <v>0</v>
      </c>
      <c r="E34" s="12">
        <v>0</v>
      </c>
      <c r="F34" s="12">
        <v>0</v>
      </c>
      <c r="G34" s="12">
        <v>0</v>
      </c>
      <c r="H34" s="12">
        <v>0</v>
      </c>
      <c r="I34" s="12">
        <v>0</v>
      </c>
      <c r="J34" s="12">
        <v>0</v>
      </c>
      <c r="K34" s="12">
        <v>0</v>
      </c>
      <c r="L34" s="12">
        <v>0</v>
      </c>
      <c r="M34" s="12">
        <v>0</v>
      </c>
    </row>
    <row r="35" spans="2:13" ht="20.100000000000001" customHeight="1" thickBot="1" x14ac:dyDescent="0.25">
      <c r="B35" s="4" t="s">
        <v>79</v>
      </c>
      <c r="C35" s="12">
        <v>0</v>
      </c>
      <c r="D35" s="12">
        <v>0</v>
      </c>
      <c r="E35" s="12">
        <v>0</v>
      </c>
      <c r="F35" s="12">
        <v>0</v>
      </c>
      <c r="G35" s="12">
        <v>0</v>
      </c>
      <c r="H35" s="12">
        <v>0</v>
      </c>
      <c r="I35" s="12">
        <v>0</v>
      </c>
      <c r="J35" s="12">
        <v>0</v>
      </c>
      <c r="K35" s="12">
        <v>0</v>
      </c>
      <c r="L35" s="12">
        <v>0</v>
      </c>
      <c r="M35" s="12">
        <v>0</v>
      </c>
    </row>
    <row r="36" spans="2:13" ht="20.100000000000001" customHeight="1" thickBot="1" x14ac:dyDescent="0.25">
      <c r="B36" s="4" t="s">
        <v>80</v>
      </c>
      <c r="C36" s="12">
        <v>0</v>
      </c>
      <c r="D36" s="12">
        <v>0</v>
      </c>
      <c r="E36" s="12">
        <v>0</v>
      </c>
      <c r="F36" s="12">
        <v>0</v>
      </c>
      <c r="G36" s="12">
        <v>0</v>
      </c>
      <c r="H36" s="12">
        <v>0</v>
      </c>
      <c r="I36" s="12">
        <v>0</v>
      </c>
      <c r="J36" s="12">
        <v>0</v>
      </c>
      <c r="K36" s="12">
        <v>0</v>
      </c>
      <c r="L36" s="12">
        <v>0</v>
      </c>
      <c r="M36" s="12">
        <v>0</v>
      </c>
    </row>
    <row r="37" spans="2:13" ht="20.100000000000001" customHeight="1" thickBot="1" x14ac:dyDescent="0.25">
      <c r="B37" s="4" t="s">
        <v>81</v>
      </c>
      <c r="C37" s="12">
        <v>0</v>
      </c>
      <c r="D37" s="12">
        <v>0</v>
      </c>
      <c r="E37" s="12">
        <v>0</v>
      </c>
      <c r="F37" s="12">
        <v>0</v>
      </c>
      <c r="G37" s="12">
        <v>0</v>
      </c>
      <c r="H37" s="12">
        <v>0</v>
      </c>
      <c r="I37" s="12">
        <v>0</v>
      </c>
      <c r="J37" s="12">
        <v>0</v>
      </c>
      <c r="K37" s="12">
        <v>0</v>
      </c>
      <c r="L37" s="12">
        <v>0</v>
      </c>
      <c r="M37" s="12">
        <v>0</v>
      </c>
    </row>
    <row r="38" spans="2:13" ht="20.100000000000001" customHeight="1" thickBot="1" x14ac:dyDescent="0.25">
      <c r="B38" s="4" t="s">
        <v>82</v>
      </c>
      <c r="C38" s="12">
        <v>0</v>
      </c>
      <c r="D38" s="12">
        <v>0</v>
      </c>
      <c r="E38" s="12">
        <v>0</v>
      </c>
      <c r="F38" s="12">
        <v>0</v>
      </c>
      <c r="G38" s="12">
        <v>0</v>
      </c>
      <c r="H38" s="12">
        <v>0</v>
      </c>
      <c r="I38" s="12">
        <v>0</v>
      </c>
      <c r="J38" s="12">
        <v>0</v>
      </c>
      <c r="K38" s="12">
        <v>0</v>
      </c>
      <c r="L38" s="12">
        <v>0</v>
      </c>
      <c r="M38" s="12">
        <v>0</v>
      </c>
    </row>
    <row r="39" spans="2:13" ht="20.100000000000001" customHeight="1" thickBot="1" x14ac:dyDescent="0.25">
      <c r="B39" s="4" t="s">
        <v>83</v>
      </c>
      <c r="C39" s="12">
        <v>0</v>
      </c>
      <c r="D39" s="12">
        <v>0</v>
      </c>
      <c r="E39" s="12">
        <v>0</v>
      </c>
      <c r="F39" s="12">
        <v>0</v>
      </c>
      <c r="G39" s="12">
        <v>0</v>
      </c>
      <c r="H39" s="12">
        <v>0</v>
      </c>
      <c r="I39" s="12">
        <v>0</v>
      </c>
      <c r="J39" s="12">
        <v>0</v>
      </c>
      <c r="K39" s="12">
        <v>0</v>
      </c>
      <c r="L39" s="12">
        <v>0</v>
      </c>
      <c r="M39" s="12">
        <v>0</v>
      </c>
    </row>
    <row r="40" spans="2:13" ht="20.100000000000001" customHeight="1" thickBot="1" x14ac:dyDescent="0.25">
      <c r="B40" s="4" t="s">
        <v>84</v>
      </c>
      <c r="C40" s="12">
        <v>0</v>
      </c>
      <c r="D40" s="12">
        <v>0</v>
      </c>
      <c r="E40" s="12">
        <v>0</v>
      </c>
      <c r="F40" s="12">
        <v>0</v>
      </c>
      <c r="G40" s="12">
        <v>0</v>
      </c>
      <c r="H40" s="12">
        <v>0</v>
      </c>
      <c r="I40" s="12">
        <v>0</v>
      </c>
      <c r="J40" s="12">
        <v>0</v>
      </c>
      <c r="K40" s="12">
        <v>0</v>
      </c>
      <c r="L40" s="12">
        <v>0</v>
      </c>
      <c r="M40" s="12">
        <v>0</v>
      </c>
    </row>
    <row r="41" spans="2:13" ht="20.100000000000001" customHeight="1" thickBot="1" x14ac:dyDescent="0.25">
      <c r="B41" s="4" t="s">
        <v>85</v>
      </c>
      <c r="C41" s="12">
        <v>0</v>
      </c>
      <c r="D41" s="12">
        <v>0</v>
      </c>
      <c r="E41" s="12">
        <v>0</v>
      </c>
      <c r="F41" s="12">
        <v>0</v>
      </c>
      <c r="G41" s="12">
        <v>0</v>
      </c>
      <c r="H41" s="12">
        <v>0</v>
      </c>
      <c r="I41" s="12">
        <v>0</v>
      </c>
      <c r="J41" s="12">
        <v>0</v>
      </c>
      <c r="K41" s="12">
        <v>0</v>
      </c>
      <c r="L41" s="12">
        <v>0</v>
      </c>
      <c r="M41" s="12">
        <v>0</v>
      </c>
    </row>
    <row r="42" spans="2:13" ht="20.100000000000001" customHeight="1" thickBot="1" x14ac:dyDescent="0.25">
      <c r="B42" s="4" t="s">
        <v>86</v>
      </c>
      <c r="C42" s="12">
        <v>37</v>
      </c>
      <c r="D42" s="12">
        <v>21</v>
      </c>
      <c r="E42" s="12">
        <v>28</v>
      </c>
      <c r="F42" s="12">
        <v>15</v>
      </c>
      <c r="G42" s="12">
        <v>0</v>
      </c>
      <c r="H42" s="12">
        <v>277</v>
      </c>
      <c r="I42" s="12">
        <v>145</v>
      </c>
      <c r="J42" s="12">
        <v>78</v>
      </c>
      <c r="K42" s="12">
        <v>181</v>
      </c>
      <c r="L42" s="12">
        <v>79</v>
      </c>
      <c r="M42" s="12">
        <v>810</v>
      </c>
    </row>
    <row r="43" spans="2:13" ht="20.100000000000001" customHeight="1" thickBot="1" x14ac:dyDescent="0.25">
      <c r="B43" s="4" t="s">
        <v>87</v>
      </c>
      <c r="C43" s="12">
        <v>0</v>
      </c>
      <c r="D43" s="12">
        <v>0</v>
      </c>
      <c r="E43" s="12">
        <v>0</v>
      </c>
      <c r="F43" s="12">
        <v>0</v>
      </c>
      <c r="G43" s="12">
        <v>0</v>
      </c>
      <c r="H43" s="12">
        <v>0</v>
      </c>
      <c r="I43" s="12">
        <v>0</v>
      </c>
      <c r="J43" s="12">
        <v>0</v>
      </c>
      <c r="K43" s="12">
        <v>0</v>
      </c>
      <c r="L43" s="12">
        <v>0</v>
      </c>
      <c r="M43" s="12">
        <v>0</v>
      </c>
    </row>
    <row r="44" spans="2:13" ht="20.100000000000001" customHeight="1" thickBot="1" x14ac:dyDescent="0.25">
      <c r="B44" s="4" t="s">
        <v>88</v>
      </c>
      <c r="C44" s="12">
        <v>0</v>
      </c>
      <c r="D44" s="12">
        <v>0</v>
      </c>
      <c r="E44" s="12">
        <v>0</v>
      </c>
      <c r="F44" s="12">
        <v>0</v>
      </c>
      <c r="G44" s="12">
        <v>0</v>
      </c>
      <c r="H44" s="12">
        <v>0</v>
      </c>
      <c r="I44" s="12">
        <v>0</v>
      </c>
      <c r="J44" s="12">
        <v>0</v>
      </c>
      <c r="K44" s="12">
        <v>0</v>
      </c>
      <c r="L44" s="12">
        <v>0</v>
      </c>
      <c r="M44" s="12">
        <v>0</v>
      </c>
    </row>
    <row r="45" spans="2:13" ht="20.100000000000001" customHeight="1" thickBot="1" x14ac:dyDescent="0.25">
      <c r="B45" s="4" t="s">
        <v>89</v>
      </c>
      <c r="C45" s="12">
        <v>0</v>
      </c>
      <c r="D45" s="12">
        <v>0</v>
      </c>
      <c r="E45" s="12">
        <v>0</v>
      </c>
      <c r="F45" s="12">
        <v>0</v>
      </c>
      <c r="G45" s="12">
        <v>0</v>
      </c>
      <c r="H45" s="12">
        <v>0</v>
      </c>
      <c r="I45" s="12">
        <v>0</v>
      </c>
      <c r="J45" s="12">
        <v>0</v>
      </c>
      <c r="K45" s="12">
        <v>0</v>
      </c>
      <c r="L45" s="12">
        <v>0</v>
      </c>
      <c r="M45" s="12">
        <v>0</v>
      </c>
    </row>
    <row r="46" spans="2:13" ht="20.100000000000001" customHeight="1" thickBot="1" x14ac:dyDescent="0.25">
      <c r="B46" s="4" t="s">
        <v>90</v>
      </c>
      <c r="C46" s="12">
        <v>0</v>
      </c>
      <c r="D46" s="12">
        <v>0</v>
      </c>
      <c r="E46" s="12">
        <v>0</v>
      </c>
      <c r="F46" s="12">
        <v>0</v>
      </c>
      <c r="G46" s="12">
        <v>0</v>
      </c>
      <c r="H46" s="12">
        <v>0</v>
      </c>
      <c r="I46" s="12">
        <v>0</v>
      </c>
      <c r="J46" s="12">
        <v>0</v>
      </c>
      <c r="K46" s="12">
        <v>0</v>
      </c>
      <c r="L46" s="12">
        <v>0</v>
      </c>
      <c r="M46" s="12">
        <v>0</v>
      </c>
    </row>
    <row r="47" spans="2:13" ht="20.100000000000001" customHeight="1" thickBot="1" x14ac:dyDescent="0.25">
      <c r="B47" s="4" t="s">
        <v>91</v>
      </c>
      <c r="C47" s="12">
        <v>0</v>
      </c>
      <c r="D47" s="12">
        <v>0</v>
      </c>
      <c r="E47" s="12">
        <v>0</v>
      </c>
      <c r="F47" s="12">
        <v>0</v>
      </c>
      <c r="G47" s="12">
        <v>0</v>
      </c>
      <c r="H47" s="12">
        <v>0</v>
      </c>
      <c r="I47" s="12">
        <v>0</v>
      </c>
      <c r="J47" s="12">
        <v>0</v>
      </c>
      <c r="K47" s="12">
        <v>0</v>
      </c>
      <c r="L47" s="12">
        <v>0</v>
      </c>
      <c r="M47" s="12">
        <v>0</v>
      </c>
    </row>
    <row r="48" spans="2:13" ht="20.100000000000001" customHeight="1" thickBot="1" x14ac:dyDescent="0.25">
      <c r="B48" s="4" t="s">
        <v>92</v>
      </c>
      <c r="C48" s="12">
        <v>129</v>
      </c>
      <c r="D48" s="12">
        <v>152</v>
      </c>
      <c r="E48" s="12">
        <v>166</v>
      </c>
      <c r="F48" s="12">
        <v>95</v>
      </c>
      <c r="G48" s="12">
        <v>2</v>
      </c>
      <c r="H48" s="12">
        <v>1101</v>
      </c>
      <c r="I48" s="12">
        <v>204</v>
      </c>
      <c r="J48" s="12">
        <v>347</v>
      </c>
      <c r="K48" s="12">
        <v>391</v>
      </c>
      <c r="L48" s="12">
        <v>212</v>
      </c>
      <c r="M48" s="12">
        <v>953</v>
      </c>
    </row>
    <row r="49" spans="2:13" ht="20.100000000000001" customHeight="1" thickBot="1" x14ac:dyDescent="0.25">
      <c r="B49" s="4" t="s">
        <v>93</v>
      </c>
      <c r="C49" s="12">
        <v>0</v>
      </c>
      <c r="D49" s="12">
        <v>0</v>
      </c>
      <c r="E49" s="12">
        <v>0</v>
      </c>
      <c r="F49" s="12">
        <v>0</v>
      </c>
      <c r="G49" s="12">
        <v>0</v>
      </c>
      <c r="H49" s="12">
        <v>0</v>
      </c>
      <c r="I49" s="12">
        <v>0</v>
      </c>
      <c r="J49" s="12">
        <v>0</v>
      </c>
      <c r="K49" s="12">
        <v>0</v>
      </c>
      <c r="L49" s="12">
        <v>0</v>
      </c>
      <c r="M49" s="12">
        <v>0</v>
      </c>
    </row>
    <row r="50" spans="2:13" ht="20.100000000000001" customHeight="1" thickBot="1" x14ac:dyDescent="0.25">
      <c r="B50" s="4" t="s">
        <v>94</v>
      </c>
      <c r="C50" s="12">
        <v>0</v>
      </c>
      <c r="D50" s="12">
        <v>0</v>
      </c>
      <c r="E50" s="12">
        <v>0</v>
      </c>
      <c r="F50" s="12">
        <v>0</v>
      </c>
      <c r="G50" s="12">
        <v>0</v>
      </c>
      <c r="H50" s="12">
        <v>0</v>
      </c>
      <c r="I50" s="12">
        <v>0</v>
      </c>
      <c r="J50" s="12">
        <v>0</v>
      </c>
      <c r="K50" s="12">
        <v>0</v>
      </c>
      <c r="L50" s="12">
        <v>0</v>
      </c>
      <c r="M50" s="12">
        <v>0</v>
      </c>
    </row>
    <row r="51" spans="2:13" ht="20.100000000000001" customHeight="1" thickBot="1" x14ac:dyDescent="0.25">
      <c r="B51" s="4" t="s">
        <v>95</v>
      </c>
      <c r="C51" s="12">
        <v>0</v>
      </c>
      <c r="D51" s="12">
        <v>0</v>
      </c>
      <c r="E51" s="12">
        <v>0</v>
      </c>
      <c r="F51" s="12">
        <v>0</v>
      </c>
      <c r="G51" s="12">
        <v>0</v>
      </c>
      <c r="H51" s="12">
        <v>0</v>
      </c>
      <c r="I51" s="12">
        <v>0</v>
      </c>
      <c r="J51" s="12">
        <v>0</v>
      </c>
      <c r="K51" s="12">
        <v>0</v>
      </c>
      <c r="L51" s="12">
        <v>0</v>
      </c>
      <c r="M51" s="12">
        <v>0</v>
      </c>
    </row>
    <row r="52" spans="2:13" ht="20.100000000000001" customHeight="1" thickBot="1" x14ac:dyDescent="0.25">
      <c r="B52" s="4" t="s">
        <v>96</v>
      </c>
      <c r="C52" s="12">
        <v>0</v>
      </c>
      <c r="D52" s="12">
        <v>0</v>
      </c>
      <c r="E52" s="12">
        <v>0</v>
      </c>
      <c r="F52" s="12">
        <v>0</v>
      </c>
      <c r="G52" s="12">
        <v>0</v>
      </c>
      <c r="H52" s="12">
        <v>0</v>
      </c>
      <c r="I52" s="12">
        <v>0</v>
      </c>
      <c r="J52" s="12">
        <v>0</v>
      </c>
      <c r="K52" s="12">
        <v>0</v>
      </c>
      <c r="L52" s="12">
        <v>0</v>
      </c>
      <c r="M52" s="12">
        <v>0</v>
      </c>
    </row>
    <row r="53" spans="2:13" ht="20.100000000000001" customHeight="1" thickBot="1" x14ac:dyDescent="0.25">
      <c r="B53" s="4" t="s">
        <v>97</v>
      </c>
      <c r="C53" s="12">
        <v>0</v>
      </c>
      <c r="D53" s="12">
        <v>0</v>
      </c>
      <c r="E53" s="12">
        <v>0</v>
      </c>
      <c r="F53" s="12">
        <v>0</v>
      </c>
      <c r="G53" s="12">
        <v>0</v>
      </c>
      <c r="H53" s="12">
        <v>0</v>
      </c>
      <c r="I53" s="12">
        <v>0</v>
      </c>
      <c r="J53" s="12">
        <v>0</v>
      </c>
      <c r="K53" s="12">
        <v>0</v>
      </c>
      <c r="L53" s="12">
        <v>0</v>
      </c>
      <c r="M53" s="12">
        <v>0</v>
      </c>
    </row>
    <row r="54" spans="2:13" ht="20.100000000000001" customHeight="1" thickBot="1" x14ac:dyDescent="0.25">
      <c r="B54" s="4" t="s">
        <v>98</v>
      </c>
      <c r="C54" s="12">
        <v>0</v>
      </c>
      <c r="D54" s="12">
        <v>0</v>
      </c>
      <c r="E54" s="12">
        <v>0</v>
      </c>
      <c r="F54" s="12">
        <v>0</v>
      </c>
      <c r="G54" s="12">
        <v>0</v>
      </c>
      <c r="H54" s="12">
        <v>0</v>
      </c>
      <c r="I54" s="12">
        <v>0</v>
      </c>
      <c r="J54" s="12">
        <v>0</v>
      </c>
      <c r="K54" s="12">
        <v>0</v>
      </c>
      <c r="L54" s="12">
        <v>0</v>
      </c>
      <c r="M54" s="12">
        <v>0</v>
      </c>
    </row>
    <row r="55" spans="2:13" ht="20.100000000000001" customHeight="1" thickBot="1" x14ac:dyDescent="0.25">
      <c r="B55" s="4" t="s">
        <v>9</v>
      </c>
      <c r="C55" s="12">
        <v>28</v>
      </c>
      <c r="D55" s="12">
        <v>45</v>
      </c>
      <c r="E55" s="12">
        <v>27</v>
      </c>
      <c r="F55" s="12">
        <v>35</v>
      </c>
      <c r="G55" s="12">
        <v>0</v>
      </c>
      <c r="H55" s="12">
        <v>304</v>
      </c>
      <c r="I55" s="12">
        <v>318</v>
      </c>
      <c r="J55" s="12">
        <v>153</v>
      </c>
      <c r="K55" s="12">
        <v>333</v>
      </c>
      <c r="L55" s="12">
        <v>311</v>
      </c>
      <c r="M55" s="12">
        <v>783</v>
      </c>
    </row>
    <row r="56" spans="2:13" ht="20.100000000000001" customHeight="1" thickBot="1" x14ac:dyDescent="0.25">
      <c r="B56" s="4" t="s">
        <v>10</v>
      </c>
      <c r="C56" s="12">
        <v>0</v>
      </c>
      <c r="D56" s="12">
        <v>0</v>
      </c>
      <c r="E56" s="12">
        <v>0</v>
      </c>
      <c r="F56" s="12">
        <v>0</v>
      </c>
      <c r="G56" s="12">
        <v>0</v>
      </c>
      <c r="H56" s="12">
        <v>0</v>
      </c>
      <c r="I56" s="12">
        <v>0</v>
      </c>
      <c r="J56" s="12">
        <v>0</v>
      </c>
      <c r="K56" s="12">
        <v>0</v>
      </c>
      <c r="L56" s="12">
        <v>0</v>
      </c>
      <c r="M56" s="12">
        <v>0</v>
      </c>
    </row>
    <row r="57" spans="2:13" ht="20.100000000000001" customHeight="1" thickBot="1" x14ac:dyDescent="0.25">
      <c r="B57" s="4" t="s">
        <v>11</v>
      </c>
      <c r="C57" s="12">
        <v>0</v>
      </c>
      <c r="D57" s="12">
        <v>0</v>
      </c>
      <c r="E57" s="12">
        <v>0</v>
      </c>
      <c r="F57" s="12">
        <v>0</v>
      </c>
      <c r="G57" s="12">
        <v>0</v>
      </c>
      <c r="H57" s="12">
        <v>0</v>
      </c>
      <c r="I57" s="12">
        <v>0</v>
      </c>
      <c r="J57" s="12">
        <v>0</v>
      </c>
      <c r="K57" s="12">
        <v>0</v>
      </c>
      <c r="L57" s="12">
        <v>0</v>
      </c>
      <c r="M57" s="12">
        <v>0</v>
      </c>
    </row>
    <row r="58" spans="2:13" ht="20.100000000000001" customHeight="1" thickBot="1" x14ac:dyDescent="0.25">
      <c r="B58" s="4" t="s">
        <v>99</v>
      </c>
      <c r="C58" s="12">
        <v>0</v>
      </c>
      <c r="D58" s="12">
        <v>0</v>
      </c>
      <c r="E58" s="12">
        <v>0</v>
      </c>
      <c r="F58" s="12">
        <v>0</v>
      </c>
      <c r="G58" s="12">
        <v>0</v>
      </c>
      <c r="H58" s="12">
        <v>0</v>
      </c>
      <c r="I58" s="12">
        <v>0</v>
      </c>
      <c r="J58" s="12">
        <v>0</v>
      </c>
      <c r="K58" s="12">
        <v>0</v>
      </c>
      <c r="L58" s="12">
        <v>0</v>
      </c>
      <c r="M58" s="12">
        <v>0</v>
      </c>
    </row>
    <row r="59" spans="2:13" ht="20.100000000000001" customHeight="1" thickBot="1" x14ac:dyDescent="0.25">
      <c r="B59" s="4" t="s">
        <v>100</v>
      </c>
      <c r="C59" s="12">
        <v>30</v>
      </c>
      <c r="D59" s="12">
        <v>25</v>
      </c>
      <c r="E59" s="12">
        <v>21</v>
      </c>
      <c r="F59" s="12">
        <v>22</v>
      </c>
      <c r="G59" s="12">
        <v>4</v>
      </c>
      <c r="H59" s="12">
        <v>77</v>
      </c>
      <c r="I59" s="12">
        <v>124</v>
      </c>
      <c r="J59" s="12">
        <v>259</v>
      </c>
      <c r="K59" s="12">
        <v>238</v>
      </c>
      <c r="L59" s="12">
        <v>124</v>
      </c>
      <c r="M59" s="12">
        <v>388</v>
      </c>
    </row>
    <row r="60" spans="2:13" ht="20.100000000000001" customHeight="1" thickBot="1" x14ac:dyDescent="0.25">
      <c r="B60" s="4" t="s">
        <v>101</v>
      </c>
      <c r="C60" s="12">
        <v>85</v>
      </c>
      <c r="D60" s="12">
        <v>88</v>
      </c>
      <c r="E60" s="12">
        <v>72</v>
      </c>
      <c r="F60" s="12">
        <v>39</v>
      </c>
      <c r="G60" s="12">
        <v>5</v>
      </c>
      <c r="H60" s="12">
        <v>255</v>
      </c>
      <c r="I60" s="12">
        <v>141</v>
      </c>
      <c r="J60" s="12">
        <v>190</v>
      </c>
      <c r="K60" s="12">
        <v>142</v>
      </c>
      <c r="L60" s="12">
        <v>107</v>
      </c>
      <c r="M60" s="12">
        <v>500</v>
      </c>
    </row>
    <row r="61" spans="2:13" ht="20.100000000000001" customHeight="1" thickBot="1" x14ac:dyDescent="0.25">
      <c r="B61" s="4" t="s">
        <v>12</v>
      </c>
      <c r="C61" s="12">
        <v>0</v>
      </c>
      <c r="D61" s="12">
        <v>0</v>
      </c>
      <c r="E61" s="12">
        <v>0</v>
      </c>
      <c r="F61" s="12">
        <v>0</v>
      </c>
      <c r="G61" s="12">
        <v>0</v>
      </c>
      <c r="H61" s="12">
        <v>0</v>
      </c>
      <c r="I61" s="12">
        <v>0</v>
      </c>
      <c r="J61" s="12">
        <v>0</v>
      </c>
      <c r="K61" s="12">
        <v>0</v>
      </c>
      <c r="L61" s="12">
        <v>0</v>
      </c>
      <c r="M61" s="12">
        <v>0</v>
      </c>
    </row>
    <row r="62" spans="2:13" ht="20.100000000000001" customHeight="1" thickBot="1" x14ac:dyDescent="0.25">
      <c r="B62" s="7" t="s">
        <v>13</v>
      </c>
      <c r="C62" s="10">
        <v>373</v>
      </c>
      <c r="D62" s="10">
        <v>361</v>
      </c>
      <c r="E62" s="10">
        <v>410</v>
      </c>
      <c r="F62" s="10">
        <v>240</v>
      </c>
      <c r="G62" s="10">
        <v>49</v>
      </c>
      <c r="H62" s="10">
        <v>2310</v>
      </c>
      <c r="I62" s="10">
        <v>1192</v>
      </c>
      <c r="J62" s="10">
        <v>1075</v>
      </c>
      <c r="K62" s="10">
        <v>1437</v>
      </c>
      <c r="L62" s="10">
        <v>918</v>
      </c>
      <c r="M62" s="10">
        <v>5848</v>
      </c>
    </row>
  </sheetData>
  <mergeCells count="12">
    <mergeCell ref="L10:L11"/>
    <mergeCell ref="M10:M11"/>
    <mergeCell ref="C9:H9"/>
    <mergeCell ref="I9:M9"/>
    <mergeCell ref="C10:C11"/>
    <mergeCell ref="D10:D11"/>
    <mergeCell ref="E10:E11"/>
    <mergeCell ref="F10:F11"/>
    <mergeCell ref="G10:H10"/>
    <mergeCell ref="I10:I11"/>
    <mergeCell ref="J10:J11"/>
    <mergeCell ref="K10:K11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R61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3" width="9.25" bestFit="1" customWidth="1"/>
    <col min="4" max="5" width="12.5" bestFit="1" customWidth="1"/>
    <col min="6" max="6" width="10.125" bestFit="1" customWidth="1"/>
    <col min="7" max="7" width="12" bestFit="1" customWidth="1"/>
    <col min="8" max="8" width="9.25" bestFit="1" customWidth="1"/>
    <col min="9" max="10" width="12.5" bestFit="1" customWidth="1"/>
    <col min="11" max="11" width="10.125" bestFit="1" customWidth="1"/>
    <col min="12" max="12" width="12" bestFit="1" customWidth="1"/>
    <col min="13" max="13" width="9.25" bestFit="1" customWidth="1"/>
    <col min="14" max="15" width="12.5" bestFit="1" customWidth="1"/>
    <col min="16" max="16" width="10.125" bestFit="1" customWidth="1"/>
    <col min="17" max="17" width="12" bestFit="1" customWidth="1"/>
    <col min="19" max="19" width="12.25" customWidth="1"/>
  </cols>
  <sheetData>
    <row r="8" spans="2:18" ht="13.5" customHeight="1" x14ac:dyDescent="0.2"/>
    <row r="9" spans="2:18" ht="44.25" customHeight="1" thickBot="1" x14ac:dyDescent="0.25">
      <c r="C9" s="19" t="s">
        <v>37</v>
      </c>
      <c r="D9" s="19"/>
      <c r="E9" s="19"/>
      <c r="F9" s="19"/>
      <c r="G9" s="19"/>
      <c r="H9" s="20" t="s">
        <v>38</v>
      </c>
      <c r="I9" s="19"/>
      <c r="J9" s="19"/>
      <c r="K9" s="19"/>
      <c r="L9" s="19"/>
      <c r="M9" s="20" t="s">
        <v>39</v>
      </c>
      <c r="N9" s="19"/>
      <c r="O9" s="19"/>
      <c r="P9" s="19"/>
      <c r="Q9" s="19"/>
    </row>
    <row r="10" spans="2:18" ht="44.25" customHeight="1" thickBot="1" x14ac:dyDescent="0.25">
      <c r="C10" s="8" t="s">
        <v>40</v>
      </c>
      <c r="D10" s="8" t="s">
        <v>41</v>
      </c>
      <c r="E10" s="8" t="s">
        <v>42</v>
      </c>
      <c r="F10" s="8" t="s">
        <v>43</v>
      </c>
      <c r="G10" s="8" t="s">
        <v>44</v>
      </c>
      <c r="H10" s="8" t="s">
        <v>40</v>
      </c>
      <c r="I10" s="8" t="s">
        <v>41</v>
      </c>
      <c r="J10" s="8" t="s">
        <v>42</v>
      </c>
      <c r="K10" s="8" t="s">
        <v>43</v>
      </c>
      <c r="L10" s="8" t="s">
        <v>44</v>
      </c>
      <c r="M10" s="8" t="s">
        <v>40</v>
      </c>
      <c r="N10" s="8" t="s">
        <v>41</v>
      </c>
      <c r="O10" s="8" t="s">
        <v>42</v>
      </c>
      <c r="P10" s="8" t="s">
        <v>43</v>
      </c>
      <c r="Q10" s="16" t="s">
        <v>44</v>
      </c>
      <c r="R10" s="17"/>
    </row>
    <row r="11" spans="2:18" ht="20.100000000000001" customHeight="1" thickBot="1" x14ac:dyDescent="0.25">
      <c r="B11" s="3" t="s">
        <v>59</v>
      </c>
      <c r="C11" s="12">
        <v>160</v>
      </c>
      <c r="D11" s="12">
        <v>38</v>
      </c>
      <c r="E11" s="12">
        <v>39</v>
      </c>
      <c r="F11" s="12">
        <v>52</v>
      </c>
      <c r="G11" s="12">
        <v>31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160</v>
      </c>
      <c r="N11" s="12">
        <v>38</v>
      </c>
      <c r="O11" s="12">
        <v>39</v>
      </c>
      <c r="P11" s="12">
        <v>52</v>
      </c>
      <c r="Q11" s="12">
        <v>31</v>
      </c>
    </row>
    <row r="12" spans="2:18" ht="20.100000000000001" customHeight="1" thickBot="1" x14ac:dyDescent="0.25">
      <c r="B12" s="4" t="s">
        <v>60</v>
      </c>
      <c r="C12" s="12">
        <v>207</v>
      </c>
      <c r="D12" s="12">
        <v>86</v>
      </c>
      <c r="E12" s="12">
        <v>14</v>
      </c>
      <c r="F12" s="12">
        <v>99</v>
      </c>
      <c r="G12" s="12">
        <v>8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207</v>
      </c>
      <c r="N12" s="12">
        <v>86</v>
      </c>
      <c r="O12" s="12">
        <v>14</v>
      </c>
      <c r="P12" s="12">
        <v>99</v>
      </c>
      <c r="Q12" s="12">
        <v>8</v>
      </c>
    </row>
    <row r="13" spans="2:18" ht="20.100000000000001" customHeight="1" thickBot="1" x14ac:dyDescent="0.25">
      <c r="B13" s="4" t="s">
        <v>61</v>
      </c>
      <c r="C13" s="12">
        <v>88</v>
      </c>
      <c r="D13" s="12">
        <v>22</v>
      </c>
      <c r="E13" s="12">
        <v>4</v>
      </c>
      <c r="F13" s="12">
        <v>60</v>
      </c>
      <c r="G13" s="12">
        <v>2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88</v>
      </c>
      <c r="N13" s="12">
        <v>22</v>
      </c>
      <c r="O13" s="12">
        <v>4</v>
      </c>
      <c r="P13" s="12">
        <v>60</v>
      </c>
      <c r="Q13" s="12">
        <v>2</v>
      </c>
    </row>
    <row r="14" spans="2:18" ht="20.100000000000001" customHeight="1" thickBot="1" x14ac:dyDescent="0.25">
      <c r="B14" s="4" t="s">
        <v>62</v>
      </c>
      <c r="C14" s="12">
        <v>94</v>
      </c>
      <c r="D14" s="12">
        <v>35</v>
      </c>
      <c r="E14" s="12">
        <v>8</v>
      </c>
      <c r="F14" s="12">
        <v>38</v>
      </c>
      <c r="G14" s="12">
        <v>13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94</v>
      </c>
      <c r="N14" s="12">
        <v>35</v>
      </c>
      <c r="O14" s="12">
        <v>8</v>
      </c>
      <c r="P14" s="12">
        <v>38</v>
      </c>
      <c r="Q14" s="12">
        <v>13</v>
      </c>
    </row>
    <row r="15" spans="2:18" ht="20.100000000000001" customHeight="1" thickBot="1" x14ac:dyDescent="0.25">
      <c r="B15" s="4" t="s">
        <v>63</v>
      </c>
      <c r="C15" s="12">
        <v>114</v>
      </c>
      <c r="D15" s="12">
        <v>31</v>
      </c>
      <c r="E15" s="12">
        <v>31</v>
      </c>
      <c r="F15" s="12">
        <v>0</v>
      </c>
      <c r="G15" s="12">
        <v>52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114</v>
      </c>
      <c r="N15" s="12">
        <v>31</v>
      </c>
      <c r="O15" s="12">
        <v>31</v>
      </c>
      <c r="P15" s="12">
        <v>0</v>
      </c>
      <c r="Q15" s="12">
        <v>52</v>
      </c>
    </row>
    <row r="16" spans="2:18" ht="20.100000000000001" customHeight="1" thickBot="1" x14ac:dyDescent="0.25">
      <c r="B16" s="4" t="s">
        <v>64</v>
      </c>
      <c r="C16" s="12">
        <v>92</v>
      </c>
      <c r="D16" s="12">
        <v>74</v>
      </c>
      <c r="E16" s="12">
        <v>2</v>
      </c>
      <c r="F16" s="12">
        <v>16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92</v>
      </c>
      <c r="N16" s="12">
        <v>74</v>
      </c>
      <c r="O16" s="12">
        <v>2</v>
      </c>
      <c r="P16" s="12">
        <v>16</v>
      </c>
      <c r="Q16" s="12">
        <v>0</v>
      </c>
    </row>
    <row r="17" spans="2:17" ht="20.100000000000001" customHeight="1" thickBot="1" x14ac:dyDescent="0.25">
      <c r="B17" s="4" t="s">
        <v>65</v>
      </c>
      <c r="C17" s="12">
        <v>310</v>
      </c>
      <c r="D17" s="12">
        <v>96</v>
      </c>
      <c r="E17" s="12">
        <v>36</v>
      </c>
      <c r="F17" s="12">
        <v>128</v>
      </c>
      <c r="G17" s="12">
        <v>50</v>
      </c>
      <c r="H17" s="12">
        <v>13</v>
      </c>
      <c r="I17" s="12">
        <v>0</v>
      </c>
      <c r="J17" s="12">
        <v>0</v>
      </c>
      <c r="K17" s="12">
        <v>9</v>
      </c>
      <c r="L17" s="12">
        <v>4</v>
      </c>
      <c r="M17" s="12">
        <v>323</v>
      </c>
      <c r="N17" s="12">
        <v>96</v>
      </c>
      <c r="O17" s="12">
        <v>36</v>
      </c>
      <c r="P17" s="12">
        <v>137</v>
      </c>
      <c r="Q17" s="12">
        <v>54</v>
      </c>
    </row>
    <row r="18" spans="2:17" ht="20.100000000000001" customHeight="1" thickBot="1" x14ac:dyDescent="0.25">
      <c r="B18" s="4" t="s">
        <v>66</v>
      </c>
      <c r="C18" s="12">
        <v>210</v>
      </c>
      <c r="D18" s="12">
        <v>98</v>
      </c>
      <c r="E18" s="12">
        <v>8</v>
      </c>
      <c r="F18" s="12">
        <v>97</v>
      </c>
      <c r="G18" s="12">
        <v>7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210</v>
      </c>
      <c r="N18" s="12">
        <v>98</v>
      </c>
      <c r="O18" s="12">
        <v>8</v>
      </c>
      <c r="P18" s="12">
        <v>97</v>
      </c>
      <c r="Q18" s="12">
        <v>7</v>
      </c>
    </row>
    <row r="19" spans="2:17" ht="20.100000000000001" customHeight="1" thickBot="1" x14ac:dyDescent="0.25">
      <c r="B19" s="4" t="s">
        <v>67</v>
      </c>
      <c r="C19" s="12">
        <v>19</v>
      </c>
      <c r="D19" s="12">
        <v>7</v>
      </c>
      <c r="E19" s="12">
        <v>5</v>
      </c>
      <c r="F19" s="12">
        <v>3</v>
      </c>
      <c r="G19" s="12">
        <v>4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19</v>
      </c>
      <c r="N19" s="12">
        <v>7</v>
      </c>
      <c r="O19" s="12">
        <v>5</v>
      </c>
      <c r="P19" s="12">
        <v>3</v>
      </c>
      <c r="Q19" s="12">
        <v>4</v>
      </c>
    </row>
    <row r="20" spans="2:17" ht="20.100000000000001" customHeight="1" thickBot="1" x14ac:dyDescent="0.25">
      <c r="B20" s="4" t="s">
        <v>68</v>
      </c>
      <c r="C20" s="12">
        <v>7</v>
      </c>
      <c r="D20" s="12">
        <v>3</v>
      </c>
      <c r="E20" s="12">
        <v>1</v>
      </c>
      <c r="F20" s="12">
        <v>2</v>
      </c>
      <c r="G20" s="12">
        <v>1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7</v>
      </c>
      <c r="N20" s="12">
        <v>3</v>
      </c>
      <c r="O20" s="12">
        <v>1</v>
      </c>
      <c r="P20" s="12">
        <v>2</v>
      </c>
      <c r="Q20" s="12">
        <v>1</v>
      </c>
    </row>
    <row r="21" spans="2:17" ht="20.100000000000001" customHeight="1" thickBot="1" x14ac:dyDescent="0.25">
      <c r="B21" s="4" t="s">
        <v>69</v>
      </c>
      <c r="C21" s="12">
        <v>156</v>
      </c>
      <c r="D21" s="12">
        <v>52</v>
      </c>
      <c r="E21" s="12">
        <v>39</v>
      </c>
      <c r="F21" s="12">
        <v>37</v>
      </c>
      <c r="G21" s="12">
        <v>28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156</v>
      </c>
      <c r="N21" s="12">
        <v>52</v>
      </c>
      <c r="O21" s="12">
        <v>39</v>
      </c>
      <c r="P21" s="12">
        <v>37</v>
      </c>
      <c r="Q21" s="12">
        <v>28</v>
      </c>
    </row>
    <row r="22" spans="2:17" ht="20.100000000000001" customHeight="1" thickBot="1" x14ac:dyDescent="0.25">
      <c r="B22" s="4" t="s">
        <v>6</v>
      </c>
      <c r="C22" s="12">
        <v>120</v>
      </c>
      <c r="D22" s="12">
        <v>72</v>
      </c>
      <c r="E22" s="12">
        <v>6</v>
      </c>
      <c r="F22" s="12">
        <v>35</v>
      </c>
      <c r="G22" s="12">
        <v>7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120</v>
      </c>
      <c r="N22" s="12">
        <v>72</v>
      </c>
      <c r="O22" s="12">
        <v>6</v>
      </c>
      <c r="P22" s="12">
        <v>35</v>
      </c>
      <c r="Q22" s="12">
        <v>7</v>
      </c>
    </row>
    <row r="23" spans="2:17" ht="20.100000000000001" customHeight="1" thickBot="1" x14ac:dyDescent="0.25">
      <c r="B23" s="4" t="s">
        <v>7</v>
      </c>
      <c r="C23" s="12">
        <v>160</v>
      </c>
      <c r="D23" s="12">
        <v>61</v>
      </c>
      <c r="E23" s="12">
        <v>46</v>
      </c>
      <c r="F23" s="12">
        <v>35</v>
      </c>
      <c r="G23" s="12">
        <v>18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160</v>
      </c>
      <c r="N23" s="12">
        <v>61</v>
      </c>
      <c r="O23" s="12">
        <v>46</v>
      </c>
      <c r="P23" s="12">
        <v>35</v>
      </c>
      <c r="Q23" s="12">
        <v>18</v>
      </c>
    </row>
    <row r="24" spans="2:17" ht="20.100000000000001" customHeight="1" thickBot="1" x14ac:dyDescent="0.25">
      <c r="B24" s="4" t="s">
        <v>70</v>
      </c>
      <c r="C24" s="12">
        <v>60</v>
      </c>
      <c r="D24" s="12">
        <v>29</v>
      </c>
      <c r="E24" s="12">
        <v>10</v>
      </c>
      <c r="F24" s="12">
        <v>16</v>
      </c>
      <c r="G24" s="12">
        <v>5</v>
      </c>
      <c r="H24" s="12">
        <v>0</v>
      </c>
      <c r="I24" s="12">
        <v>0</v>
      </c>
      <c r="J24" s="12">
        <v>0</v>
      </c>
      <c r="K24" s="12">
        <v>0</v>
      </c>
      <c r="L24" s="12">
        <v>0</v>
      </c>
      <c r="M24" s="12">
        <v>60</v>
      </c>
      <c r="N24" s="12">
        <v>29</v>
      </c>
      <c r="O24" s="12">
        <v>10</v>
      </c>
      <c r="P24" s="12">
        <v>16</v>
      </c>
      <c r="Q24" s="12">
        <v>5</v>
      </c>
    </row>
    <row r="25" spans="2:17" ht="20.100000000000001" customHeight="1" thickBot="1" x14ac:dyDescent="0.25">
      <c r="B25" s="4" t="s">
        <v>71</v>
      </c>
      <c r="C25" s="12">
        <v>103</v>
      </c>
      <c r="D25" s="12">
        <v>41</v>
      </c>
      <c r="E25" s="12">
        <v>9</v>
      </c>
      <c r="F25" s="12">
        <v>37</v>
      </c>
      <c r="G25" s="12">
        <v>16</v>
      </c>
      <c r="H25" s="12">
        <v>0</v>
      </c>
      <c r="I25" s="12">
        <v>0</v>
      </c>
      <c r="J25" s="12">
        <v>0</v>
      </c>
      <c r="K25" s="12">
        <v>0</v>
      </c>
      <c r="L25" s="12">
        <v>0</v>
      </c>
      <c r="M25" s="12">
        <v>103</v>
      </c>
      <c r="N25" s="12">
        <v>41</v>
      </c>
      <c r="O25" s="12">
        <v>9</v>
      </c>
      <c r="P25" s="12">
        <v>37</v>
      </c>
      <c r="Q25" s="12">
        <v>16</v>
      </c>
    </row>
    <row r="26" spans="2:17" ht="20.100000000000001" customHeight="1" thickBot="1" x14ac:dyDescent="0.25">
      <c r="B26" s="5" t="s">
        <v>8</v>
      </c>
      <c r="C26" s="12">
        <v>96</v>
      </c>
      <c r="D26" s="12">
        <v>49</v>
      </c>
      <c r="E26" s="12">
        <v>9</v>
      </c>
      <c r="F26" s="12">
        <v>32</v>
      </c>
      <c r="G26" s="12">
        <v>6</v>
      </c>
      <c r="H26" s="12">
        <v>0</v>
      </c>
      <c r="I26" s="12">
        <v>0</v>
      </c>
      <c r="J26" s="12">
        <v>0</v>
      </c>
      <c r="K26" s="12">
        <v>0</v>
      </c>
      <c r="L26" s="12">
        <v>0</v>
      </c>
      <c r="M26" s="12">
        <v>96</v>
      </c>
      <c r="N26" s="12">
        <v>49</v>
      </c>
      <c r="O26" s="12">
        <v>9</v>
      </c>
      <c r="P26" s="12">
        <v>32</v>
      </c>
      <c r="Q26" s="12">
        <v>6</v>
      </c>
    </row>
    <row r="27" spans="2:17" ht="20.100000000000001" customHeight="1" thickBot="1" x14ac:dyDescent="0.25">
      <c r="B27" s="6" t="s">
        <v>72</v>
      </c>
      <c r="C27" s="12">
        <v>9</v>
      </c>
      <c r="D27" s="12">
        <v>4</v>
      </c>
      <c r="E27" s="12">
        <v>5</v>
      </c>
      <c r="F27" s="12">
        <v>0</v>
      </c>
      <c r="G27" s="12">
        <v>0</v>
      </c>
      <c r="H27" s="12">
        <v>0</v>
      </c>
      <c r="I27" s="12">
        <v>0</v>
      </c>
      <c r="J27" s="12">
        <v>0</v>
      </c>
      <c r="K27" s="12">
        <v>0</v>
      </c>
      <c r="L27" s="12">
        <v>0</v>
      </c>
      <c r="M27" s="12">
        <v>9</v>
      </c>
      <c r="N27" s="12">
        <v>4</v>
      </c>
      <c r="O27" s="12">
        <v>5</v>
      </c>
      <c r="P27" s="12">
        <v>0</v>
      </c>
      <c r="Q27" s="12">
        <v>0</v>
      </c>
    </row>
    <row r="28" spans="2:17" ht="20.100000000000001" customHeight="1" thickBot="1" x14ac:dyDescent="0.25">
      <c r="B28" s="4" t="s">
        <v>73</v>
      </c>
      <c r="C28" s="12">
        <v>28</v>
      </c>
      <c r="D28" s="12">
        <v>13</v>
      </c>
      <c r="E28" s="12">
        <v>4</v>
      </c>
      <c r="F28" s="12">
        <v>10</v>
      </c>
      <c r="G28" s="12">
        <v>1</v>
      </c>
      <c r="H28" s="12">
        <v>0</v>
      </c>
      <c r="I28" s="12">
        <v>0</v>
      </c>
      <c r="J28" s="12">
        <v>0</v>
      </c>
      <c r="K28" s="12">
        <v>0</v>
      </c>
      <c r="L28" s="12">
        <v>0</v>
      </c>
      <c r="M28" s="12">
        <v>28</v>
      </c>
      <c r="N28" s="12">
        <v>13</v>
      </c>
      <c r="O28" s="12">
        <v>4</v>
      </c>
      <c r="P28" s="12">
        <v>10</v>
      </c>
      <c r="Q28" s="12">
        <v>1</v>
      </c>
    </row>
    <row r="29" spans="2:17" ht="20.100000000000001" customHeight="1" thickBot="1" x14ac:dyDescent="0.25">
      <c r="B29" s="4" t="s">
        <v>74</v>
      </c>
      <c r="C29" s="12">
        <v>44</v>
      </c>
      <c r="D29" s="12">
        <v>30</v>
      </c>
      <c r="E29" s="12">
        <v>3</v>
      </c>
      <c r="F29" s="12">
        <v>11</v>
      </c>
      <c r="G29" s="12">
        <v>0</v>
      </c>
      <c r="H29" s="12">
        <v>1</v>
      </c>
      <c r="I29" s="12">
        <v>0</v>
      </c>
      <c r="J29" s="12">
        <v>0</v>
      </c>
      <c r="K29" s="12">
        <v>1</v>
      </c>
      <c r="L29" s="12">
        <v>0</v>
      </c>
      <c r="M29" s="12">
        <v>45</v>
      </c>
      <c r="N29" s="12">
        <v>30</v>
      </c>
      <c r="O29" s="12">
        <v>3</v>
      </c>
      <c r="P29" s="12">
        <v>12</v>
      </c>
      <c r="Q29" s="12">
        <v>0</v>
      </c>
    </row>
    <row r="30" spans="2:17" ht="20.100000000000001" customHeight="1" thickBot="1" x14ac:dyDescent="0.25">
      <c r="B30" s="4" t="s">
        <v>75</v>
      </c>
      <c r="C30" s="12">
        <v>8</v>
      </c>
      <c r="D30" s="12">
        <v>6</v>
      </c>
      <c r="E30" s="12">
        <v>1</v>
      </c>
      <c r="F30" s="12">
        <v>1</v>
      </c>
      <c r="G30" s="12">
        <v>0</v>
      </c>
      <c r="H30" s="12">
        <v>0</v>
      </c>
      <c r="I30" s="12">
        <v>0</v>
      </c>
      <c r="J30" s="12">
        <v>0</v>
      </c>
      <c r="K30" s="12">
        <v>0</v>
      </c>
      <c r="L30" s="12">
        <v>0</v>
      </c>
      <c r="M30" s="12">
        <v>8</v>
      </c>
      <c r="N30" s="12">
        <v>6</v>
      </c>
      <c r="O30" s="12">
        <v>1</v>
      </c>
      <c r="P30" s="12">
        <v>1</v>
      </c>
      <c r="Q30" s="12">
        <v>0</v>
      </c>
    </row>
    <row r="31" spans="2:17" ht="20.100000000000001" customHeight="1" thickBot="1" x14ac:dyDescent="0.25">
      <c r="B31" s="4" t="s">
        <v>76</v>
      </c>
      <c r="C31" s="12">
        <v>12</v>
      </c>
      <c r="D31" s="12">
        <v>6</v>
      </c>
      <c r="E31" s="12">
        <v>0</v>
      </c>
      <c r="F31" s="12">
        <v>6</v>
      </c>
      <c r="G31" s="12">
        <v>0</v>
      </c>
      <c r="H31" s="12">
        <v>0</v>
      </c>
      <c r="I31" s="12">
        <v>0</v>
      </c>
      <c r="J31" s="12">
        <v>0</v>
      </c>
      <c r="K31" s="12">
        <v>0</v>
      </c>
      <c r="L31" s="12">
        <v>0</v>
      </c>
      <c r="M31" s="12">
        <v>12</v>
      </c>
      <c r="N31" s="12">
        <v>6</v>
      </c>
      <c r="O31" s="12">
        <v>0</v>
      </c>
      <c r="P31" s="12">
        <v>6</v>
      </c>
      <c r="Q31" s="12">
        <v>0</v>
      </c>
    </row>
    <row r="32" spans="2:17" ht="20.100000000000001" customHeight="1" thickBot="1" x14ac:dyDescent="0.25">
      <c r="B32" s="4" t="s">
        <v>77</v>
      </c>
      <c r="C32" s="12">
        <v>14</v>
      </c>
      <c r="D32" s="12">
        <v>4</v>
      </c>
      <c r="E32" s="12">
        <v>6</v>
      </c>
      <c r="F32" s="12">
        <v>2</v>
      </c>
      <c r="G32" s="12">
        <v>2</v>
      </c>
      <c r="H32" s="12">
        <v>0</v>
      </c>
      <c r="I32" s="12">
        <v>0</v>
      </c>
      <c r="J32" s="12">
        <v>0</v>
      </c>
      <c r="K32" s="12">
        <v>0</v>
      </c>
      <c r="L32" s="12">
        <v>0</v>
      </c>
      <c r="M32" s="12">
        <v>14</v>
      </c>
      <c r="N32" s="12">
        <v>4</v>
      </c>
      <c r="O32" s="12">
        <v>6</v>
      </c>
      <c r="P32" s="12">
        <v>2</v>
      </c>
      <c r="Q32" s="12">
        <v>2</v>
      </c>
    </row>
    <row r="33" spans="2:17" ht="20.100000000000001" customHeight="1" thickBot="1" x14ac:dyDescent="0.25">
      <c r="B33" s="4" t="s">
        <v>78</v>
      </c>
      <c r="C33" s="12">
        <v>4</v>
      </c>
      <c r="D33" s="12">
        <v>0</v>
      </c>
      <c r="E33" s="12">
        <v>1</v>
      </c>
      <c r="F33" s="12">
        <v>1</v>
      </c>
      <c r="G33" s="12">
        <v>2</v>
      </c>
      <c r="H33" s="12">
        <v>1</v>
      </c>
      <c r="I33" s="12">
        <v>0</v>
      </c>
      <c r="J33" s="12">
        <v>0</v>
      </c>
      <c r="K33" s="12">
        <v>0</v>
      </c>
      <c r="L33" s="12">
        <v>1</v>
      </c>
      <c r="M33" s="12">
        <v>5</v>
      </c>
      <c r="N33" s="12">
        <v>0</v>
      </c>
      <c r="O33" s="12">
        <v>1</v>
      </c>
      <c r="P33" s="12">
        <v>1</v>
      </c>
      <c r="Q33" s="12">
        <v>3</v>
      </c>
    </row>
    <row r="34" spans="2:17" ht="20.100000000000001" customHeight="1" thickBot="1" x14ac:dyDescent="0.25">
      <c r="B34" s="4" t="s">
        <v>79</v>
      </c>
      <c r="C34" s="12">
        <v>82</v>
      </c>
      <c r="D34" s="12">
        <v>40</v>
      </c>
      <c r="E34" s="12">
        <v>14</v>
      </c>
      <c r="F34" s="12">
        <v>17</v>
      </c>
      <c r="G34" s="12">
        <v>11</v>
      </c>
      <c r="H34" s="12">
        <v>0</v>
      </c>
      <c r="I34" s="12">
        <v>0</v>
      </c>
      <c r="J34" s="12">
        <v>0</v>
      </c>
      <c r="K34" s="12">
        <v>0</v>
      </c>
      <c r="L34" s="12">
        <v>0</v>
      </c>
      <c r="M34" s="12">
        <v>82</v>
      </c>
      <c r="N34" s="12">
        <v>40</v>
      </c>
      <c r="O34" s="12">
        <v>14</v>
      </c>
      <c r="P34" s="12">
        <v>17</v>
      </c>
      <c r="Q34" s="12">
        <v>11</v>
      </c>
    </row>
    <row r="35" spans="2:17" ht="20.100000000000001" customHeight="1" thickBot="1" x14ac:dyDescent="0.25">
      <c r="B35" s="4" t="s">
        <v>80</v>
      </c>
      <c r="C35" s="12">
        <v>5</v>
      </c>
      <c r="D35" s="12">
        <v>4</v>
      </c>
      <c r="E35" s="12">
        <v>1</v>
      </c>
      <c r="F35" s="12">
        <v>0</v>
      </c>
      <c r="G35" s="12">
        <v>0</v>
      </c>
      <c r="H35" s="12">
        <v>9</v>
      </c>
      <c r="I35" s="12">
        <v>0</v>
      </c>
      <c r="J35" s="12">
        <v>0</v>
      </c>
      <c r="K35" s="12">
        <v>8</v>
      </c>
      <c r="L35" s="12">
        <v>1</v>
      </c>
      <c r="M35" s="12">
        <v>14</v>
      </c>
      <c r="N35" s="12">
        <v>4</v>
      </c>
      <c r="O35" s="12">
        <v>1</v>
      </c>
      <c r="P35" s="12">
        <v>8</v>
      </c>
      <c r="Q35" s="12">
        <v>1</v>
      </c>
    </row>
    <row r="36" spans="2:17" ht="20.100000000000001" customHeight="1" thickBot="1" x14ac:dyDescent="0.25">
      <c r="B36" s="4" t="s">
        <v>81</v>
      </c>
      <c r="C36" s="12">
        <v>31</v>
      </c>
      <c r="D36" s="12">
        <v>12</v>
      </c>
      <c r="E36" s="12">
        <v>3</v>
      </c>
      <c r="F36" s="12">
        <v>10</v>
      </c>
      <c r="G36" s="12">
        <v>6</v>
      </c>
      <c r="H36" s="12">
        <v>1</v>
      </c>
      <c r="I36" s="12">
        <v>0</v>
      </c>
      <c r="J36" s="12">
        <v>0</v>
      </c>
      <c r="K36" s="12">
        <v>0</v>
      </c>
      <c r="L36" s="12">
        <v>1</v>
      </c>
      <c r="M36" s="12">
        <v>32</v>
      </c>
      <c r="N36" s="12">
        <v>12</v>
      </c>
      <c r="O36" s="12">
        <v>3</v>
      </c>
      <c r="P36" s="12">
        <v>10</v>
      </c>
      <c r="Q36" s="12">
        <v>7</v>
      </c>
    </row>
    <row r="37" spans="2:17" ht="20.100000000000001" customHeight="1" thickBot="1" x14ac:dyDescent="0.25">
      <c r="B37" s="4" t="s">
        <v>82</v>
      </c>
      <c r="C37" s="12">
        <v>76</v>
      </c>
      <c r="D37" s="12">
        <v>32</v>
      </c>
      <c r="E37" s="12">
        <v>16</v>
      </c>
      <c r="F37" s="12">
        <v>19</v>
      </c>
      <c r="G37" s="12">
        <v>9</v>
      </c>
      <c r="H37" s="12">
        <v>0</v>
      </c>
      <c r="I37" s="12">
        <v>0</v>
      </c>
      <c r="J37" s="12">
        <v>0</v>
      </c>
      <c r="K37" s="12">
        <v>0</v>
      </c>
      <c r="L37" s="12">
        <v>0</v>
      </c>
      <c r="M37" s="12">
        <v>76</v>
      </c>
      <c r="N37" s="12">
        <v>32</v>
      </c>
      <c r="O37" s="12">
        <v>16</v>
      </c>
      <c r="P37" s="12">
        <v>19</v>
      </c>
      <c r="Q37" s="12">
        <v>9</v>
      </c>
    </row>
    <row r="38" spans="2:17" ht="20.100000000000001" customHeight="1" thickBot="1" x14ac:dyDescent="0.25">
      <c r="B38" s="4" t="s">
        <v>83</v>
      </c>
      <c r="C38" s="12">
        <v>30</v>
      </c>
      <c r="D38" s="12">
        <v>6</v>
      </c>
      <c r="E38" s="12">
        <v>7</v>
      </c>
      <c r="F38" s="12">
        <v>10</v>
      </c>
      <c r="G38" s="12">
        <v>7</v>
      </c>
      <c r="H38" s="12">
        <v>0</v>
      </c>
      <c r="I38" s="12">
        <v>0</v>
      </c>
      <c r="J38" s="12">
        <v>0</v>
      </c>
      <c r="K38" s="12">
        <v>0</v>
      </c>
      <c r="L38" s="12">
        <v>0</v>
      </c>
      <c r="M38" s="12">
        <v>30</v>
      </c>
      <c r="N38" s="12">
        <v>6</v>
      </c>
      <c r="O38" s="12">
        <v>7</v>
      </c>
      <c r="P38" s="12">
        <v>10</v>
      </c>
      <c r="Q38" s="12">
        <v>7</v>
      </c>
    </row>
    <row r="39" spans="2:17" ht="20.100000000000001" customHeight="1" thickBot="1" x14ac:dyDescent="0.25">
      <c r="B39" s="4" t="s">
        <v>84</v>
      </c>
      <c r="C39" s="12">
        <v>8</v>
      </c>
      <c r="D39" s="12">
        <v>1</v>
      </c>
      <c r="E39" s="12">
        <v>1</v>
      </c>
      <c r="F39" s="12">
        <v>5</v>
      </c>
      <c r="G39" s="12">
        <v>1</v>
      </c>
      <c r="H39" s="12">
        <v>0</v>
      </c>
      <c r="I39" s="12">
        <v>0</v>
      </c>
      <c r="J39" s="12">
        <v>0</v>
      </c>
      <c r="K39" s="12">
        <v>0</v>
      </c>
      <c r="L39" s="12">
        <v>0</v>
      </c>
      <c r="M39" s="12">
        <v>8</v>
      </c>
      <c r="N39" s="12">
        <v>1</v>
      </c>
      <c r="O39" s="12">
        <v>1</v>
      </c>
      <c r="P39" s="12">
        <v>5</v>
      </c>
      <c r="Q39" s="12">
        <v>1</v>
      </c>
    </row>
    <row r="40" spans="2:17" ht="20.100000000000001" customHeight="1" thickBot="1" x14ac:dyDescent="0.25">
      <c r="B40" s="4" t="s">
        <v>85</v>
      </c>
      <c r="C40" s="12">
        <v>55</v>
      </c>
      <c r="D40" s="12">
        <v>25</v>
      </c>
      <c r="E40" s="12">
        <v>3</v>
      </c>
      <c r="F40" s="12">
        <v>22</v>
      </c>
      <c r="G40" s="12">
        <v>5</v>
      </c>
      <c r="H40" s="12">
        <v>0</v>
      </c>
      <c r="I40" s="12">
        <v>0</v>
      </c>
      <c r="J40" s="12">
        <v>0</v>
      </c>
      <c r="K40" s="12">
        <v>0</v>
      </c>
      <c r="L40" s="12">
        <v>0</v>
      </c>
      <c r="M40" s="12">
        <v>55</v>
      </c>
      <c r="N40" s="12">
        <v>25</v>
      </c>
      <c r="O40" s="12">
        <v>3</v>
      </c>
      <c r="P40" s="12">
        <v>22</v>
      </c>
      <c r="Q40" s="12">
        <v>5</v>
      </c>
    </row>
    <row r="41" spans="2:17" ht="20.100000000000001" customHeight="1" thickBot="1" x14ac:dyDescent="0.25">
      <c r="B41" s="4" t="s">
        <v>86</v>
      </c>
      <c r="C41" s="12">
        <v>565</v>
      </c>
      <c r="D41" s="12">
        <v>182</v>
      </c>
      <c r="E41" s="12">
        <v>100</v>
      </c>
      <c r="F41" s="12">
        <v>178</v>
      </c>
      <c r="G41" s="12">
        <v>105</v>
      </c>
      <c r="H41" s="12">
        <v>11</v>
      </c>
      <c r="I41" s="12">
        <v>3</v>
      </c>
      <c r="J41" s="12">
        <v>3</v>
      </c>
      <c r="K41" s="12">
        <v>4</v>
      </c>
      <c r="L41" s="12">
        <v>1</v>
      </c>
      <c r="M41" s="12">
        <v>576</v>
      </c>
      <c r="N41" s="12">
        <v>185</v>
      </c>
      <c r="O41" s="12">
        <v>103</v>
      </c>
      <c r="P41" s="12">
        <v>182</v>
      </c>
      <c r="Q41" s="12">
        <v>106</v>
      </c>
    </row>
    <row r="42" spans="2:17" ht="20.100000000000001" customHeight="1" thickBot="1" x14ac:dyDescent="0.25">
      <c r="B42" s="4" t="s">
        <v>87</v>
      </c>
      <c r="C42" s="12">
        <v>84</v>
      </c>
      <c r="D42" s="12">
        <v>21</v>
      </c>
      <c r="E42" s="12">
        <v>14</v>
      </c>
      <c r="F42" s="12">
        <v>34</v>
      </c>
      <c r="G42" s="12">
        <v>15</v>
      </c>
      <c r="H42" s="12">
        <v>0</v>
      </c>
      <c r="I42" s="12">
        <v>0</v>
      </c>
      <c r="J42" s="12">
        <v>0</v>
      </c>
      <c r="K42" s="12">
        <v>0</v>
      </c>
      <c r="L42" s="12">
        <v>0</v>
      </c>
      <c r="M42" s="12">
        <v>84</v>
      </c>
      <c r="N42" s="12">
        <v>21</v>
      </c>
      <c r="O42" s="12">
        <v>14</v>
      </c>
      <c r="P42" s="12">
        <v>34</v>
      </c>
      <c r="Q42" s="12">
        <v>15</v>
      </c>
    </row>
    <row r="43" spans="2:17" ht="20.100000000000001" customHeight="1" thickBot="1" x14ac:dyDescent="0.25">
      <c r="B43" s="4" t="s">
        <v>88</v>
      </c>
      <c r="C43" s="12">
        <v>41</v>
      </c>
      <c r="D43" s="12">
        <v>12</v>
      </c>
      <c r="E43" s="12">
        <v>15</v>
      </c>
      <c r="F43" s="12">
        <v>9</v>
      </c>
      <c r="G43" s="12">
        <v>5</v>
      </c>
      <c r="H43" s="12">
        <v>0</v>
      </c>
      <c r="I43" s="12">
        <v>0</v>
      </c>
      <c r="J43" s="12">
        <v>0</v>
      </c>
      <c r="K43" s="12">
        <v>0</v>
      </c>
      <c r="L43" s="12">
        <v>0</v>
      </c>
      <c r="M43" s="12">
        <v>41</v>
      </c>
      <c r="N43" s="12">
        <v>12</v>
      </c>
      <c r="O43" s="12">
        <v>15</v>
      </c>
      <c r="P43" s="12">
        <v>9</v>
      </c>
      <c r="Q43" s="12">
        <v>5</v>
      </c>
    </row>
    <row r="44" spans="2:17" ht="20.100000000000001" customHeight="1" thickBot="1" x14ac:dyDescent="0.25">
      <c r="B44" s="4" t="s">
        <v>89</v>
      </c>
      <c r="C44" s="12">
        <v>103</v>
      </c>
      <c r="D44" s="12">
        <v>26</v>
      </c>
      <c r="E44" s="12">
        <v>10</v>
      </c>
      <c r="F44" s="12">
        <v>51</v>
      </c>
      <c r="G44" s="12">
        <v>16</v>
      </c>
      <c r="H44" s="12">
        <v>1</v>
      </c>
      <c r="I44" s="12">
        <v>1</v>
      </c>
      <c r="J44" s="12">
        <v>0</v>
      </c>
      <c r="K44" s="12">
        <v>0</v>
      </c>
      <c r="L44" s="12">
        <v>0</v>
      </c>
      <c r="M44" s="12">
        <v>104</v>
      </c>
      <c r="N44" s="12">
        <v>27</v>
      </c>
      <c r="O44" s="12">
        <v>10</v>
      </c>
      <c r="P44" s="12">
        <v>51</v>
      </c>
      <c r="Q44" s="12">
        <v>16</v>
      </c>
    </row>
    <row r="45" spans="2:17" ht="20.100000000000001" customHeight="1" thickBot="1" x14ac:dyDescent="0.25">
      <c r="B45" s="4" t="s">
        <v>90</v>
      </c>
      <c r="C45" s="12">
        <v>343</v>
      </c>
      <c r="D45" s="12">
        <v>117</v>
      </c>
      <c r="E45" s="12">
        <v>69</v>
      </c>
      <c r="F45" s="12">
        <v>106</v>
      </c>
      <c r="G45" s="12">
        <v>51</v>
      </c>
      <c r="H45" s="12">
        <v>3</v>
      </c>
      <c r="I45" s="12">
        <v>0</v>
      </c>
      <c r="J45" s="12">
        <v>0</v>
      </c>
      <c r="K45" s="12">
        <v>2</v>
      </c>
      <c r="L45" s="12">
        <v>1</v>
      </c>
      <c r="M45" s="12">
        <v>346</v>
      </c>
      <c r="N45" s="12">
        <v>117</v>
      </c>
      <c r="O45" s="12">
        <v>69</v>
      </c>
      <c r="P45" s="12">
        <v>108</v>
      </c>
      <c r="Q45" s="12">
        <v>52</v>
      </c>
    </row>
    <row r="46" spans="2:17" ht="20.100000000000001" customHeight="1" thickBot="1" x14ac:dyDescent="0.25">
      <c r="B46" s="4" t="s">
        <v>91</v>
      </c>
      <c r="C46" s="12">
        <v>98</v>
      </c>
      <c r="D46" s="12">
        <v>39</v>
      </c>
      <c r="E46" s="12">
        <v>30</v>
      </c>
      <c r="F46" s="12">
        <v>21</v>
      </c>
      <c r="G46" s="12">
        <v>8</v>
      </c>
      <c r="H46" s="12">
        <v>0</v>
      </c>
      <c r="I46" s="12">
        <v>0</v>
      </c>
      <c r="J46" s="12">
        <v>0</v>
      </c>
      <c r="K46" s="12">
        <v>0</v>
      </c>
      <c r="L46" s="12">
        <v>0</v>
      </c>
      <c r="M46" s="12">
        <v>98</v>
      </c>
      <c r="N46" s="12">
        <v>39</v>
      </c>
      <c r="O46" s="12">
        <v>30</v>
      </c>
      <c r="P46" s="12">
        <v>21</v>
      </c>
      <c r="Q46" s="12">
        <v>8</v>
      </c>
    </row>
    <row r="47" spans="2:17" ht="20.100000000000001" customHeight="1" thickBot="1" x14ac:dyDescent="0.25">
      <c r="B47" s="4" t="s">
        <v>92</v>
      </c>
      <c r="C47" s="12">
        <v>229</v>
      </c>
      <c r="D47" s="12">
        <v>110</v>
      </c>
      <c r="E47" s="12">
        <v>50</v>
      </c>
      <c r="F47" s="12">
        <v>54</v>
      </c>
      <c r="G47" s="12">
        <v>15</v>
      </c>
      <c r="H47" s="12">
        <v>1</v>
      </c>
      <c r="I47" s="12">
        <v>0</v>
      </c>
      <c r="J47" s="12">
        <v>0</v>
      </c>
      <c r="K47" s="12">
        <v>1</v>
      </c>
      <c r="L47" s="12">
        <v>0</v>
      </c>
      <c r="M47" s="12">
        <v>230</v>
      </c>
      <c r="N47" s="12">
        <v>110</v>
      </c>
      <c r="O47" s="12">
        <v>50</v>
      </c>
      <c r="P47" s="12">
        <v>55</v>
      </c>
      <c r="Q47" s="12">
        <v>15</v>
      </c>
    </row>
    <row r="48" spans="2:17" ht="20.100000000000001" customHeight="1" thickBot="1" x14ac:dyDescent="0.25">
      <c r="B48" s="4" t="s">
        <v>93</v>
      </c>
      <c r="C48" s="12">
        <v>43</v>
      </c>
      <c r="D48" s="12">
        <v>25</v>
      </c>
      <c r="E48" s="12">
        <v>2</v>
      </c>
      <c r="F48" s="12">
        <v>12</v>
      </c>
      <c r="G48" s="12">
        <v>4</v>
      </c>
      <c r="H48" s="12">
        <v>3</v>
      </c>
      <c r="I48" s="12">
        <v>1</v>
      </c>
      <c r="J48" s="12">
        <v>1</v>
      </c>
      <c r="K48" s="12">
        <v>1</v>
      </c>
      <c r="L48" s="12">
        <v>0</v>
      </c>
      <c r="M48" s="12">
        <v>46</v>
      </c>
      <c r="N48" s="12">
        <v>26</v>
      </c>
      <c r="O48" s="12">
        <v>3</v>
      </c>
      <c r="P48" s="12">
        <v>13</v>
      </c>
      <c r="Q48" s="12">
        <v>4</v>
      </c>
    </row>
    <row r="49" spans="2:17" ht="20.100000000000001" customHeight="1" thickBot="1" x14ac:dyDescent="0.25">
      <c r="B49" s="4" t="s">
        <v>94</v>
      </c>
      <c r="C49" s="12">
        <v>21</v>
      </c>
      <c r="D49" s="12">
        <v>18</v>
      </c>
      <c r="E49" s="12">
        <v>1</v>
      </c>
      <c r="F49" s="12">
        <v>2</v>
      </c>
      <c r="G49" s="12">
        <v>0</v>
      </c>
      <c r="H49" s="12">
        <v>0</v>
      </c>
      <c r="I49" s="12">
        <v>0</v>
      </c>
      <c r="J49" s="12">
        <v>0</v>
      </c>
      <c r="K49" s="12">
        <v>0</v>
      </c>
      <c r="L49" s="12">
        <v>0</v>
      </c>
      <c r="M49" s="12">
        <v>21</v>
      </c>
      <c r="N49" s="12">
        <v>18</v>
      </c>
      <c r="O49" s="12">
        <v>1</v>
      </c>
      <c r="P49" s="12">
        <v>2</v>
      </c>
      <c r="Q49" s="12">
        <v>0</v>
      </c>
    </row>
    <row r="50" spans="2:17" ht="20.100000000000001" customHeight="1" thickBot="1" x14ac:dyDescent="0.25">
      <c r="B50" s="4" t="s">
        <v>95</v>
      </c>
      <c r="C50" s="12">
        <v>100</v>
      </c>
      <c r="D50" s="12">
        <v>64</v>
      </c>
      <c r="E50" s="12">
        <v>3</v>
      </c>
      <c r="F50" s="12">
        <v>28</v>
      </c>
      <c r="G50" s="12">
        <v>5</v>
      </c>
      <c r="H50" s="12">
        <v>0</v>
      </c>
      <c r="I50" s="12">
        <v>0</v>
      </c>
      <c r="J50" s="12">
        <v>0</v>
      </c>
      <c r="K50" s="12">
        <v>0</v>
      </c>
      <c r="L50" s="12">
        <v>0</v>
      </c>
      <c r="M50" s="12">
        <v>100</v>
      </c>
      <c r="N50" s="12">
        <v>64</v>
      </c>
      <c r="O50" s="12">
        <v>3</v>
      </c>
      <c r="P50" s="12">
        <v>28</v>
      </c>
      <c r="Q50" s="12">
        <v>5</v>
      </c>
    </row>
    <row r="51" spans="2:17" ht="20.100000000000001" customHeight="1" thickBot="1" x14ac:dyDescent="0.25">
      <c r="B51" s="4" t="s">
        <v>96</v>
      </c>
      <c r="C51" s="12">
        <v>24</v>
      </c>
      <c r="D51" s="12">
        <v>12</v>
      </c>
      <c r="E51" s="12">
        <v>5</v>
      </c>
      <c r="F51" s="12">
        <v>6</v>
      </c>
      <c r="G51" s="12">
        <v>1</v>
      </c>
      <c r="H51" s="12">
        <v>0</v>
      </c>
      <c r="I51" s="12">
        <v>0</v>
      </c>
      <c r="J51" s="12">
        <v>0</v>
      </c>
      <c r="K51" s="12">
        <v>0</v>
      </c>
      <c r="L51" s="12">
        <v>0</v>
      </c>
      <c r="M51" s="12">
        <v>24</v>
      </c>
      <c r="N51" s="12">
        <v>12</v>
      </c>
      <c r="O51" s="12">
        <v>5</v>
      </c>
      <c r="P51" s="12">
        <v>6</v>
      </c>
      <c r="Q51" s="12">
        <v>1</v>
      </c>
    </row>
    <row r="52" spans="2:17" ht="20.100000000000001" customHeight="1" thickBot="1" x14ac:dyDescent="0.25">
      <c r="B52" s="4" t="s">
        <v>97</v>
      </c>
      <c r="C52" s="12">
        <v>26</v>
      </c>
      <c r="D52" s="12">
        <v>12</v>
      </c>
      <c r="E52" s="12">
        <v>5</v>
      </c>
      <c r="F52" s="12">
        <v>7</v>
      </c>
      <c r="G52" s="12">
        <v>2</v>
      </c>
      <c r="H52" s="12">
        <v>0</v>
      </c>
      <c r="I52" s="12">
        <v>0</v>
      </c>
      <c r="J52" s="12">
        <v>0</v>
      </c>
      <c r="K52" s="12">
        <v>0</v>
      </c>
      <c r="L52" s="12">
        <v>0</v>
      </c>
      <c r="M52" s="12">
        <v>26</v>
      </c>
      <c r="N52" s="12">
        <v>12</v>
      </c>
      <c r="O52" s="12">
        <v>5</v>
      </c>
      <c r="P52" s="12">
        <v>7</v>
      </c>
      <c r="Q52" s="12">
        <v>2</v>
      </c>
    </row>
    <row r="53" spans="2:17" ht="20.100000000000001" customHeight="1" thickBot="1" x14ac:dyDescent="0.25">
      <c r="B53" s="4" t="s">
        <v>98</v>
      </c>
      <c r="C53" s="12">
        <v>51</v>
      </c>
      <c r="D53" s="12">
        <v>35</v>
      </c>
      <c r="E53" s="12">
        <v>3</v>
      </c>
      <c r="F53" s="12">
        <v>13</v>
      </c>
      <c r="G53" s="12">
        <v>0</v>
      </c>
      <c r="H53" s="12">
        <v>2</v>
      </c>
      <c r="I53" s="12">
        <v>1</v>
      </c>
      <c r="J53" s="12">
        <v>0</v>
      </c>
      <c r="K53" s="12">
        <v>1</v>
      </c>
      <c r="L53" s="12">
        <v>0</v>
      </c>
      <c r="M53" s="12">
        <v>53</v>
      </c>
      <c r="N53" s="12">
        <v>36</v>
      </c>
      <c r="O53" s="12">
        <v>3</v>
      </c>
      <c r="P53" s="12">
        <v>14</v>
      </c>
      <c r="Q53" s="12">
        <v>0</v>
      </c>
    </row>
    <row r="54" spans="2:17" ht="20.100000000000001" customHeight="1" thickBot="1" x14ac:dyDescent="0.25">
      <c r="B54" s="4" t="s">
        <v>9</v>
      </c>
      <c r="C54" s="12">
        <v>797</v>
      </c>
      <c r="D54" s="12">
        <v>247</v>
      </c>
      <c r="E54" s="12">
        <v>157</v>
      </c>
      <c r="F54" s="12">
        <v>249</v>
      </c>
      <c r="G54" s="12">
        <v>144</v>
      </c>
      <c r="H54" s="12">
        <v>34</v>
      </c>
      <c r="I54" s="12">
        <v>12</v>
      </c>
      <c r="J54" s="12">
        <v>3</v>
      </c>
      <c r="K54" s="12">
        <v>12</v>
      </c>
      <c r="L54" s="12">
        <v>7</v>
      </c>
      <c r="M54" s="12">
        <v>831</v>
      </c>
      <c r="N54" s="12">
        <v>259</v>
      </c>
      <c r="O54" s="12">
        <v>160</v>
      </c>
      <c r="P54" s="12">
        <v>261</v>
      </c>
      <c r="Q54" s="12">
        <v>151</v>
      </c>
    </row>
    <row r="55" spans="2:17" ht="20.100000000000001" customHeight="1" thickBot="1" x14ac:dyDescent="0.25">
      <c r="B55" s="4" t="s">
        <v>10</v>
      </c>
      <c r="C55" s="12">
        <v>185</v>
      </c>
      <c r="D55" s="12">
        <v>64</v>
      </c>
      <c r="E55" s="12">
        <v>42</v>
      </c>
      <c r="F55" s="12">
        <v>48</v>
      </c>
      <c r="G55" s="12">
        <v>31</v>
      </c>
      <c r="H55" s="12">
        <v>1</v>
      </c>
      <c r="I55" s="12">
        <v>1</v>
      </c>
      <c r="J55" s="12">
        <v>0</v>
      </c>
      <c r="K55" s="12">
        <v>0</v>
      </c>
      <c r="L55" s="12">
        <v>0</v>
      </c>
      <c r="M55" s="12">
        <v>186</v>
      </c>
      <c r="N55" s="12">
        <v>65</v>
      </c>
      <c r="O55" s="12">
        <v>42</v>
      </c>
      <c r="P55" s="12">
        <v>48</v>
      </c>
      <c r="Q55" s="12">
        <v>31</v>
      </c>
    </row>
    <row r="56" spans="2:17" ht="20.100000000000001" customHeight="1" thickBot="1" x14ac:dyDescent="0.25">
      <c r="B56" s="4" t="s">
        <v>11</v>
      </c>
      <c r="C56" s="12">
        <v>58</v>
      </c>
      <c r="D56" s="12">
        <v>25</v>
      </c>
      <c r="E56" s="12">
        <v>16</v>
      </c>
      <c r="F56" s="12">
        <v>9</v>
      </c>
      <c r="G56" s="12">
        <v>8</v>
      </c>
      <c r="H56" s="12">
        <v>0</v>
      </c>
      <c r="I56" s="12">
        <v>0</v>
      </c>
      <c r="J56" s="12">
        <v>0</v>
      </c>
      <c r="K56" s="12">
        <v>0</v>
      </c>
      <c r="L56" s="12">
        <v>0</v>
      </c>
      <c r="M56" s="12">
        <v>58</v>
      </c>
      <c r="N56" s="12">
        <v>25</v>
      </c>
      <c r="O56" s="12">
        <v>16</v>
      </c>
      <c r="P56" s="12">
        <v>9</v>
      </c>
      <c r="Q56" s="12">
        <v>8</v>
      </c>
    </row>
    <row r="57" spans="2:17" ht="20.100000000000001" customHeight="1" thickBot="1" x14ac:dyDescent="0.25">
      <c r="B57" s="4" t="s">
        <v>99</v>
      </c>
      <c r="C57" s="12">
        <v>32</v>
      </c>
      <c r="D57" s="12">
        <v>13</v>
      </c>
      <c r="E57" s="12">
        <v>12</v>
      </c>
      <c r="F57" s="12">
        <v>4</v>
      </c>
      <c r="G57" s="12">
        <v>3</v>
      </c>
      <c r="H57" s="12">
        <v>2</v>
      </c>
      <c r="I57" s="12">
        <v>1</v>
      </c>
      <c r="J57" s="12">
        <v>1</v>
      </c>
      <c r="K57" s="12">
        <v>0</v>
      </c>
      <c r="L57" s="12">
        <v>0</v>
      </c>
      <c r="M57" s="12">
        <v>34</v>
      </c>
      <c r="N57" s="12">
        <v>14</v>
      </c>
      <c r="O57" s="12">
        <v>13</v>
      </c>
      <c r="P57" s="12">
        <v>4</v>
      </c>
      <c r="Q57" s="12">
        <v>3</v>
      </c>
    </row>
    <row r="58" spans="2:17" ht="20.100000000000001" customHeight="1" thickBot="1" x14ac:dyDescent="0.25">
      <c r="B58" s="4" t="s">
        <v>100</v>
      </c>
      <c r="C58" s="12">
        <v>63</v>
      </c>
      <c r="D58" s="12">
        <v>31</v>
      </c>
      <c r="E58" s="12">
        <v>18</v>
      </c>
      <c r="F58" s="12">
        <v>9</v>
      </c>
      <c r="G58" s="12">
        <v>5</v>
      </c>
      <c r="H58" s="12">
        <v>0</v>
      </c>
      <c r="I58" s="12">
        <v>0</v>
      </c>
      <c r="J58" s="12">
        <v>0</v>
      </c>
      <c r="K58" s="12">
        <v>0</v>
      </c>
      <c r="L58" s="12">
        <v>0</v>
      </c>
      <c r="M58" s="12">
        <v>63</v>
      </c>
      <c r="N58" s="12">
        <v>31</v>
      </c>
      <c r="O58" s="12">
        <v>18</v>
      </c>
      <c r="P58" s="12">
        <v>9</v>
      </c>
      <c r="Q58" s="12">
        <v>5</v>
      </c>
    </row>
    <row r="59" spans="2:17" ht="20.100000000000001" customHeight="1" thickBot="1" x14ac:dyDescent="0.25">
      <c r="B59" s="4" t="s">
        <v>101</v>
      </c>
      <c r="C59" s="12">
        <v>117</v>
      </c>
      <c r="D59" s="12">
        <v>30</v>
      </c>
      <c r="E59" s="12">
        <v>25</v>
      </c>
      <c r="F59" s="12">
        <v>33</v>
      </c>
      <c r="G59" s="12">
        <v>29</v>
      </c>
      <c r="H59" s="12">
        <v>9</v>
      </c>
      <c r="I59" s="12">
        <v>2</v>
      </c>
      <c r="J59" s="12">
        <v>0</v>
      </c>
      <c r="K59" s="12">
        <v>4</v>
      </c>
      <c r="L59" s="12">
        <v>3</v>
      </c>
      <c r="M59" s="12">
        <v>126</v>
      </c>
      <c r="N59" s="12">
        <v>32</v>
      </c>
      <c r="O59" s="12">
        <v>25</v>
      </c>
      <c r="P59" s="12">
        <v>37</v>
      </c>
      <c r="Q59" s="12">
        <v>32</v>
      </c>
    </row>
    <row r="60" spans="2:17" ht="20.100000000000001" customHeight="1" thickBot="1" x14ac:dyDescent="0.25">
      <c r="B60" s="4" t="s">
        <v>12</v>
      </c>
      <c r="C60" s="12">
        <v>14</v>
      </c>
      <c r="D60" s="12">
        <v>4</v>
      </c>
      <c r="E60" s="12">
        <v>6</v>
      </c>
      <c r="F60" s="12">
        <v>4</v>
      </c>
      <c r="G60" s="12">
        <v>0</v>
      </c>
      <c r="H60" s="12">
        <v>0</v>
      </c>
      <c r="I60" s="12">
        <v>0</v>
      </c>
      <c r="J60" s="12">
        <v>0</v>
      </c>
      <c r="K60" s="12">
        <v>0</v>
      </c>
      <c r="L60" s="12">
        <v>0</v>
      </c>
      <c r="M60" s="12">
        <v>14</v>
      </c>
      <c r="N60" s="12">
        <v>4</v>
      </c>
      <c r="O60" s="12">
        <v>6</v>
      </c>
      <c r="P60" s="12">
        <v>4</v>
      </c>
      <c r="Q60" s="12">
        <v>0</v>
      </c>
    </row>
    <row r="61" spans="2:17" ht="20.100000000000001" customHeight="1" thickBot="1" x14ac:dyDescent="0.25">
      <c r="B61" s="7" t="s">
        <v>13</v>
      </c>
      <c r="C61" s="10">
        <v>5396</v>
      </c>
      <c r="D61" s="10">
        <v>2064</v>
      </c>
      <c r="E61" s="10">
        <v>915</v>
      </c>
      <c r="F61" s="10">
        <v>1678</v>
      </c>
      <c r="G61" s="10">
        <v>739</v>
      </c>
      <c r="H61" s="10">
        <v>92</v>
      </c>
      <c r="I61" s="10">
        <v>22</v>
      </c>
      <c r="J61" s="10">
        <v>8</v>
      </c>
      <c r="K61" s="10">
        <v>43</v>
      </c>
      <c r="L61" s="10">
        <v>19</v>
      </c>
      <c r="M61" s="10">
        <v>5488</v>
      </c>
      <c r="N61" s="10">
        <v>2086</v>
      </c>
      <c r="O61" s="10">
        <v>923</v>
      </c>
      <c r="P61" s="10">
        <v>1721</v>
      </c>
      <c r="Q61" s="10">
        <v>758</v>
      </c>
    </row>
  </sheetData>
  <mergeCells count="3">
    <mergeCell ref="C9:G9"/>
    <mergeCell ref="H9:L9"/>
    <mergeCell ref="M9:Q9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9:F61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5" width="20.625" customWidth="1"/>
    <col min="19" max="19" width="12" customWidth="1"/>
  </cols>
  <sheetData>
    <row r="9" spans="2:6" ht="50.1" customHeight="1" thickBot="1" x14ac:dyDescent="0.25">
      <c r="C9" s="19" t="s">
        <v>48</v>
      </c>
      <c r="D9" s="19"/>
      <c r="E9" s="19"/>
      <c r="F9" s="17"/>
    </row>
    <row r="10" spans="2:6" ht="50.1" customHeight="1" thickBot="1" x14ac:dyDescent="0.25">
      <c r="C10" s="11" t="s">
        <v>45</v>
      </c>
      <c r="D10" s="11" t="s">
        <v>46</v>
      </c>
      <c r="E10" s="16" t="s">
        <v>47</v>
      </c>
      <c r="F10" s="17"/>
    </row>
    <row r="11" spans="2:6" ht="20.100000000000001" customHeight="1" thickBot="1" x14ac:dyDescent="0.25">
      <c r="B11" s="3" t="s">
        <v>59</v>
      </c>
      <c r="C11" s="14">
        <f>+IF('Personas Enjuiciadas'!M11&gt;0,('Personas Enjuiciadas'!D11+'Personas Enjuiciadas'!E11+'Personas Enjuiciadas'!I11+'Personas Enjuiciadas'!J11)/'Personas Enjuiciadas'!M11,"-")</f>
        <v>0.48125000000000001</v>
      </c>
      <c r="D11" s="14">
        <f>+IF(('Personas Enjuiciadas'!N11+'Personas Enjuiciadas'!P11)&gt;0,('Personas Enjuiciadas'!D11+'Personas Enjuiciadas'!I11)/('Personas Enjuiciadas'!N11+'Personas Enjuiciadas'!P11),"-")</f>
        <v>0.42222222222222222</v>
      </c>
      <c r="E11" s="14">
        <f>+IF(('Personas Enjuiciadas'!O11+'Personas Enjuiciadas'!Q11)&gt;0,('Personas Enjuiciadas'!E11+'Personas Enjuiciadas'!J11)/('Personas Enjuiciadas'!O11+'Personas Enjuiciadas'!Q11),"-")</f>
        <v>0.55714285714285716</v>
      </c>
    </row>
    <row r="12" spans="2:6" ht="20.100000000000001" customHeight="1" thickBot="1" x14ac:dyDescent="0.25">
      <c r="B12" s="4" t="s">
        <v>60</v>
      </c>
      <c r="C12" s="14">
        <f>+IF('Personas Enjuiciadas'!M12&gt;0,('Personas Enjuiciadas'!D12+'Personas Enjuiciadas'!E12+'Personas Enjuiciadas'!I12+'Personas Enjuiciadas'!J12)/'Personas Enjuiciadas'!M12,"-")</f>
        <v>0.48309178743961351</v>
      </c>
      <c r="D12" s="14">
        <f>+IF(('Personas Enjuiciadas'!N12+'Personas Enjuiciadas'!P12)&gt;0,('Personas Enjuiciadas'!D12+'Personas Enjuiciadas'!I12)/('Personas Enjuiciadas'!N12+'Personas Enjuiciadas'!P12),"-")</f>
        <v>0.46486486486486489</v>
      </c>
      <c r="E12" s="14">
        <f>+IF(('Personas Enjuiciadas'!O12+'Personas Enjuiciadas'!Q12)&gt;0,('Personas Enjuiciadas'!E12+'Personas Enjuiciadas'!J12)/('Personas Enjuiciadas'!O12+'Personas Enjuiciadas'!Q12),"-")</f>
        <v>0.63636363636363635</v>
      </c>
    </row>
    <row r="13" spans="2:6" ht="20.100000000000001" customHeight="1" thickBot="1" x14ac:dyDescent="0.25">
      <c r="B13" s="4" t="s">
        <v>61</v>
      </c>
      <c r="C13" s="14">
        <f>+IF('Personas Enjuiciadas'!M13&gt;0,('Personas Enjuiciadas'!D13+'Personas Enjuiciadas'!E13+'Personas Enjuiciadas'!I13+'Personas Enjuiciadas'!J13)/'Personas Enjuiciadas'!M13,"-")</f>
        <v>0.29545454545454547</v>
      </c>
      <c r="D13" s="14">
        <f>+IF(('Personas Enjuiciadas'!N13+'Personas Enjuiciadas'!P13)&gt;0,('Personas Enjuiciadas'!D13+'Personas Enjuiciadas'!I13)/('Personas Enjuiciadas'!N13+'Personas Enjuiciadas'!P13),"-")</f>
        <v>0.26829268292682928</v>
      </c>
      <c r="E13" s="14">
        <f>+IF(('Personas Enjuiciadas'!O13+'Personas Enjuiciadas'!Q13)&gt;0,('Personas Enjuiciadas'!E13+'Personas Enjuiciadas'!J13)/('Personas Enjuiciadas'!O13+'Personas Enjuiciadas'!Q13),"-")</f>
        <v>0.66666666666666663</v>
      </c>
    </row>
    <row r="14" spans="2:6" ht="20.100000000000001" customHeight="1" thickBot="1" x14ac:dyDescent="0.25">
      <c r="B14" s="4" t="s">
        <v>62</v>
      </c>
      <c r="C14" s="14">
        <f>+IF('Personas Enjuiciadas'!M14&gt;0,('Personas Enjuiciadas'!D14+'Personas Enjuiciadas'!E14+'Personas Enjuiciadas'!I14+'Personas Enjuiciadas'!J14)/'Personas Enjuiciadas'!M14,"-")</f>
        <v>0.45744680851063829</v>
      </c>
      <c r="D14" s="14">
        <f>+IF(('Personas Enjuiciadas'!N14+'Personas Enjuiciadas'!P14)&gt;0,('Personas Enjuiciadas'!D14+'Personas Enjuiciadas'!I14)/('Personas Enjuiciadas'!N14+'Personas Enjuiciadas'!P14),"-")</f>
        <v>0.47945205479452052</v>
      </c>
      <c r="E14" s="14">
        <f>+IF(('Personas Enjuiciadas'!O14+'Personas Enjuiciadas'!Q14)&gt;0,('Personas Enjuiciadas'!E14+'Personas Enjuiciadas'!J14)/('Personas Enjuiciadas'!O14+'Personas Enjuiciadas'!Q14),"-")</f>
        <v>0.38095238095238093</v>
      </c>
    </row>
    <row r="15" spans="2:6" ht="20.100000000000001" customHeight="1" thickBot="1" x14ac:dyDescent="0.25">
      <c r="B15" s="4" t="s">
        <v>63</v>
      </c>
      <c r="C15" s="14">
        <f>+IF('Personas Enjuiciadas'!M15&gt;0,('Personas Enjuiciadas'!D15+'Personas Enjuiciadas'!E15+'Personas Enjuiciadas'!I15+'Personas Enjuiciadas'!J15)/'Personas Enjuiciadas'!M15,"-")</f>
        <v>0.54385964912280704</v>
      </c>
      <c r="D15" s="14">
        <f>+IF(('Personas Enjuiciadas'!N15+'Personas Enjuiciadas'!P15)&gt;0,('Personas Enjuiciadas'!D15+'Personas Enjuiciadas'!I15)/('Personas Enjuiciadas'!N15+'Personas Enjuiciadas'!P15),"-")</f>
        <v>1</v>
      </c>
      <c r="E15" s="14">
        <f>+IF(('Personas Enjuiciadas'!O15+'Personas Enjuiciadas'!Q15)&gt;0,('Personas Enjuiciadas'!E15+'Personas Enjuiciadas'!J15)/('Personas Enjuiciadas'!O15+'Personas Enjuiciadas'!Q15),"-")</f>
        <v>0.37349397590361444</v>
      </c>
    </row>
    <row r="16" spans="2:6" ht="20.100000000000001" customHeight="1" thickBot="1" x14ac:dyDescent="0.25">
      <c r="B16" s="4" t="s">
        <v>64</v>
      </c>
      <c r="C16" s="14">
        <f>+IF('Personas Enjuiciadas'!M16&gt;0,('Personas Enjuiciadas'!D16+'Personas Enjuiciadas'!E16+'Personas Enjuiciadas'!I16+'Personas Enjuiciadas'!J16)/'Personas Enjuiciadas'!M16,"-")</f>
        <v>0.82608695652173914</v>
      </c>
      <c r="D16" s="14">
        <f>+IF(('Personas Enjuiciadas'!N16+'Personas Enjuiciadas'!P16)&gt;0,('Personas Enjuiciadas'!D16+'Personas Enjuiciadas'!I16)/('Personas Enjuiciadas'!N16+'Personas Enjuiciadas'!P16),"-")</f>
        <v>0.82222222222222219</v>
      </c>
      <c r="E16" s="14">
        <f>+IF(('Personas Enjuiciadas'!O16+'Personas Enjuiciadas'!Q16)&gt;0,('Personas Enjuiciadas'!E16+'Personas Enjuiciadas'!J16)/('Personas Enjuiciadas'!O16+'Personas Enjuiciadas'!Q16),"-")</f>
        <v>1</v>
      </c>
    </row>
    <row r="17" spans="2:5" ht="20.100000000000001" customHeight="1" thickBot="1" x14ac:dyDescent="0.25">
      <c r="B17" s="4" t="s">
        <v>65</v>
      </c>
      <c r="C17" s="14">
        <f>+IF('Personas Enjuiciadas'!M17&gt;0,('Personas Enjuiciadas'!D17+'Personas Enjuiciadas'!E17+'Personas Enjuiciadas'!I17+'Personas Enjuiciadas'!J17)/'Personas Enjuiciadas'!M17,"-")</f>
        <v>0.4086687306501548</v>
      </c>
      <c r="D17" s="14">
        <f>+IF(('Personas Enjuiciadas'!N17+'Personas Enjuiciadas'!P17)&gt;0,('Personas Enjuiciadas'!D17+'Personas Enjuiciadas'!I17)/('Personas Enjuiciadas'!N17+'Personas Enjuiciadas'!P17),"-")</f>
        <v>0.41201716738197425</v>
      </c>
      <c r="E17" s="14">
        <f>+IF(('Personas Enjuiciadas'!O17+'Personas Enjuiciadas'!Q17)&gt;0,('Personas Enjuiciadas'!E17+'Personas Enjuiciadas'!J17)/('Personas Enjuiciadas'!O17+'Personas Enjuiciadas'!Q17),"-")</f>
        <v>0.4</v>
      </c>
    </row>
    <row r="18" spans="2:5" ht="20.100000000000001" customHeight="1" thickBot="1" x14ac:dyDescent="0.25">
      <c r="B18" s="4" t="s">
        <v>66</v>
      </c>
      <c r="C18" s="14">
        <f>+IF('Personas Enjuiciadas'!M18&gt;0,('Personas Enjuiciadas'!D18+'Personas Enjuiciadas'!E18+'Personas Enjuiciadas'!I18+'Personas Enjuiciadas'!J18)/'Personas Enjuiciadas'!M18,"-")</f>
        <v>0.50476190476190474</v>
      </c>
      <c r="D18" s="14">
        <f>+IF(('Personas Enjuiciadas'!N18+'Personas Enjuiciadas'!P18)&gt;0,('Personas Enjuiciadas'!D18+'Personas Enjuiciadas'!I18)/('Personas Enjuiciadas'!N18+'Personas Enjuiciadas'!P18),"-")</f>
        <v>0.50256410256410255</v>
      </c>
      <c r="E18" s="14">
        <f>+IF(('Personas Enjuiciadas'!O18+'Personas Enjuiciadas'!Q18)&gt;0,('Personas Enjuiciadas'!E18+'Personas Enjuiciadas'!J18)/('Personas Enjuiciadas'!O18+'Personas Enjuiciadas'!Q18),"-")</f>
        <v>0.53333333333333333</v>
      </c>
    </row>
    <row r="19" spans="2:5" ht="20.100000000000001" customHeight="1" thickBot="1" x14ac:dyDescent="0.25">
      <c r="B19" s="4" t="s">
        <v>67</v>
      </c>
      <c r="C19" s="14">
        <f>+IF('Personas Enjuiciadas'!M19&gt;0,('Personas Enjuiciadas'!D19+'Personas Enjuiciadas'!E19+'Personas Enjuiciadas'!I19+'Personas Enjuiciadas'!J19)/'Personas Enjuiciadas'!M19,"-")</f>
        <v>0.63157894736842102</v>
      </c>
      <c r="D19" s="14">
        <f>+IF(('Personas Enjuiciadas'!N19+'Personas Enjuiciadas'!P19)&gt;0,('Personas Enjuiciadas'!D19+'Personas Enjuiciadas'!I19)/('Personas Enjuiciadas'!N19+'Personas Enjuiciadas'!P19),"-")</f>
        <v>0.7</v>
      </c>
      <c r="E19" s="14">
        <f>+IF(('Personas Enjuiciadas'!O19+'Personas Enjuiciadas'!Q19)&gt;0,('Personas Enjuiciadas'!E19+'Personas Enjuiciadas'!J19)/('Personas Enjuiciadas'!O19+'Personas Enjuiciadas'!Q19),"-")</f>
        <v>0.55555555555555558</v>
      </c>
    </row>
    <row r="20" spans="2:5" ht="20.100000000000001" customHeight="1" thickBot="1" x14ac:dyDescent="0.25">
      <c r="B20" s="4" t="s">
        <v>68</v>
      </c>
      <c r="C20" s="14">
        <f>+IF('Personas Enjuiciadas'!M20&gt;0,('Personas Enjuiciadas'!D20+'Personas Enjuiciadas'!E20+'Personas Enjuiciadas'!I20+'Personas Enjuiciadas'!J20)/'Personas Enjuiciadas'!M20,"-")</f>
        <v>0.5714285714285714</v>
      </c>
      <c r="D20" s="14">
        <f>+IF(('Personas Enjuiciadas'!N20+'Personas Enjuiciadas'!P20)&gt;0,('Personas Enjuiciadas'!D20+'Personas Enjuiciadas'!I20)/('Personas Enjuiciadas'!N20+'Personas Enjuiciadas'!P20),"-")</f>
        <v>0.6</v>
      </c>
      <c r="E20" s="14">
        <f>+IF(('Personas Enjuiciadas'!O20+'Personas Enjuiciadas'!Q20)&gt;0,('Personas Enjuiciadas'!E20+'Personas Enjuiciadas'!J20)/('Personas Enjuiciadas'!O20+'Personas Enjuiciadas'!Q20),"-")</f>
        <v>0.5</v>
      </c>
    </row>
    <row r="21" spans="2:5" ht="20.100000000000001" customHeight="1" thickBot="1" x14ac:dyDescent="0.25">
      <c r="B21" s="4" t="s">
        <v>69</v>
      </c>
      <c r="C21" s="14">
        <f>+IF('Personas Enjuiciadas'!M21&gt;0,('Personas Enjuiciadas'!D21+'Personas Enjuiciadas'!E21+'Personas Enjuiciadas'!I21+'Personas Enjuiciadas'!J21)/'Personas Enjuiciadas'!M21,"-")</f>
        <v>0.58333333333333337</v>
      </c>
      <c r="D21" s="14">
        <f>+IF(('Personas Enjuiciadas'!N21+'Personas Enjuiciadas'!P21)&gt;0,('Personas Enjuiciadas'!D21+'Personas Enjuiciadas'!I21)/('Personas Enjuiciadas'!N21+'Personas Enjuiciadas'!P21),"-")</f>
        <v>0.5842696629213483</v>
      </c>
      <c r="E21" s="14">
        <f>+IF(('Personas Enjuiciadas'!O21+'Personas Enjuiciadas'!Q21)&gt;0,('Personas Enjuiciadas'!E21+'Personas Enjuiciadas'!J21)/('Personas Enjuiciadas'!O21+'Personas Enjuiciadas'!Q21),"-")</f>
        <v>0.58208955223880599</v>
      </c>
    </row>
    <row r="22" spans="2:5" ht="20.100000000000001" customHeight="1" thickBot="1" x14ac:dyDescent="0.25">
      <c r="B22" s="4" t="s">
        <v>6</v>
      </c>
      <c r="C22" s="14">
        <f>+IF('Personas Enjuiciadas'!M22&gt;0,('Personas Enjuiciadas'!D22+'Personas Enjuiciadas'!E22+'Personas Enjuiciadas'!I22+'Personas Enjuiciadas'!J22)/'Personas Enjuiciadas'!M22,"-")</f>
        <v>0.65</v>
      </c>
      <c r="D22" s="14">
        <f>+IF(('Personas Enjuiciadas'!N22+'Personas Enjuiciadas'!P22)&gt;0,('Personas Enjuiciadas'!D22+'Personas Enjuiciadas'!I22)/('Personas Enjuiciadas'!N22+'Personas Enjuiciadas'!P22),"-")</f>
        <v>0.67289719626168221</v>
      </c>
      <c r="E22" s="14">
        <f>+IF(('Personas Enjuiciadas'!O22+'Personas Enjuiciadas'!Q22)&gt;0,('Personas Enjuiciadas'!E22+'Personas Enjuiciadas'!J22)/('Personas Enjuiciadas'!O22+'Personas Enjuiciadas'!Q22),"-")</f>
        <v>0.46153846153846156</v>
      </c>
    </row>
    <row r="23" spans="2:5" ht="20.100000000000001" customHeight="1" thickBot="1" x14ac:dyDescent="0.25">
      <c r="B23" s="4" t="s">
        <v>7</v>
      </c>
      <c r="C23" s="14">
        <f>+IF('Personas Enjuiciadas'!M23&gt;0,('Personas Enjuiciadas'!D23+'Personas Enjuiciadas'!E23+'Personas Enjuiciadas'!I23+'Personas Enjuiciadas'!J23)/'Personas Enjuiciadas'!M23,"-")</f>
        <v>0.66874999999999996</v>
      </c>
      <c r="D23" s="14">
        <f>+IF(('Personas Enjuiciadas'!N23+'Personas Enjuiciadas'!P23)&gt;0,('Personas Enjuiciadas'!D23+'Personas Enjuiciadas'!I23)/('Personas Enjuiciadas'!N23+'Personas Enjuiciadas'!P23),"-")</f>
        <v>0.63541666666666663</v>
      </c>
      <c r="E23" s="14">
        <f>+IF(('Personas Enjuiciadas'!O23+'Personas Enjuiciadas'!Q23)&gt;0,('Personas Enjuiciadas'!E23+'Personas Enjuiciadas'!J23)/('Personas Enjuiciadas'!O23+'Personas Enjuiciadas'!Q23),"-")</f>
        <v>0.71875</v>
      </c>
    </row>
    <row r="24" spans="2:5" ht="20.100000000000001" customHeight="1" thickBot="1" x14ac:dyDescent="0.25">
      <c r="B24" s="4" t="s">
        <v>70</v>
      </c>
      <c r="C24" s="14">
        <f>+IF('Personas Enjuiciadas'!M24&gt;0,('Personas Enjuiciadas'!D24+'Personas Enjuiciadas'!E24+'Personas Enjuiciadas'!I24+'Personas Enjuiciadas'!J24)/'Personas Enjuiciadas'!M24,"-")</f>
        <v>0.65</v>
      </c>
      <c r="D24" s="14">
        <f>+IF(('Personas Enjuiciadas'!N24+'Personas Enjuiciadas'!P24)&gt;0,('Personas Enjuiciadas'!D24+'Personas Enjuiciadas'!I24)/('Personas Enjuiciadas'!N24+'Personas Enjuiciadas'!P24),"-")</f>
        <v>0.64444444444444449</v>
      </c>
      <c r="E24" s="14">
        <f>+IF(('Personas Enjuiciadas'!O24+'Personas Enjuiciadas'!Q24)&gt;0,('Personas Enjuiciadas'!E24+'Personas Enjuiciadas'!J24)/('Personas Enjuiciadas'!O24+'Personas Enjuiciadas'!Q24),"-")</f>
        <v>0.66666666666666663</v>
      </c>
    </row>
    <row r="25" spans="2:5" ht="20.100000000000001" customHeight="1" thickBot="1" x14ac:dyDescent="0.25">
      <c r="B25" s="4" t="s">
        <v>71</v>
      </c>
      <c r="C25" s="14">
        <f>+IF('Personas Enjuiciadas'!M25&gt;0,('Personas Enjuiciadas'!D25+'Personas Enjuiciadas'!E25+'Personas Enjuiciadas'!I25+'Personas Enjuiciadas'!J25)/'Personas Enjuiciadas'!M25,"-")</f>
        <v>0.4854368932038835</v>
      </c>
      <c r="D25" s="14">
        <f>+IF(('Personas Enjuiciadas'!N25+'Personas Enjuiciadas'!P25)&gt;0,('Personas Enjuiciadas'!D25+'Personas Enjuiciadas'!I25)/('Personas Enjuiciadas'!N25+'Personas Enjuiciadas'!P25),"-")</f>
        <v>0.52564102564102566</v>
      </c>
      <c r="E25" s="14">
        <f>+IF(('Personas Enjuiciadas'!O25+'Personas Enjuiciadas'!Q25)&gt;0,('Personas Enjuiciadas'!E25+'Personas Enjuiciadas'!J25)/('Personas Enjuiciadas'!O25+'Personas Enjuiciadas'!Q25),"-")</f>
        <v>0.36</v>
      </c>
    </row>
    <row r="26" spans="2:5" ht="20.100000000000001" customHeight="1" thickBot="1" x14ac:dyDescent="0.25">
      <c r="B26" s="5" t="s">
        <v>8</v>
      </c>
      <c r="C26" s="14">
        <f>+IF('Personas Enjuiciadas'!M26&gt;0,('Personas Enjuiciadas'!D26+'Personas Enjuiciadas'!E26+'Personas Enjuiciadas'!I26+'Personas Enjuiciadas'!J26)/'Personas Enjuiciadas'!M26,"-")</f>
        <v>0.60416666666666663</v>
      </c>
      <c r="D26" s="14">
        <f>+IF(('Personas Enjuiciadas'!N26+'Personas Enjuiciadas'!P26)&gt;0,('Personas Enjuiciadas'!D26+'Personas Enjuiciadas'!I26)/('Personas Enjuiciadas'!N26+'Personas Enjuiciadas'!P26),"-")</f>
        <v>0.60493827160493829</v>
      </c>
      <c r="E26" s="14">
        <f>+IF(('Personas Enjuiciadas'!O26+'Personas Enjuiciadas'!Q26)&gt;0,('Personas Enjuiciadas'!E26+'Personas Enjuiciadas'!J26)/('Personas Enjuiciadas'!O26+'Personas Enjuiciadas'!Q26),"-")</f>
        <v>0.6</v>
      </c>
    </row>
    <row r="27" spans="2:5" ht="20.100000000000001" customHeight="1" thickBot="1" x14ac:dyDescent="0.25">
      <c r="B27" s="6" t="s">
        <v>72</v>
      </c>
      <c r="C27" s="14">
        <f>+IF('Personas Enjuiciadas'!M27&gt;0,('Personas Enjuiciadas'!D27+'Personas Enjuiciadas'!E27+'Personas Enjuiciadas'!I27+'Personas Enjuiciadas'!J27)/'Personas Enjuiciadas'!M27,"-")</f>
        <v>1</v>
      </c>
      <c r="D27" s="14">
        <f>+IF(('Personas Enjuiciadas'!N27+'Personas Enjuiciadas'!P27)&gt;0,('Personas Enjuiciadas'!D27+'Personas Enjuiciadas'!I27)/('Personas Enjuiciadas'!N27+'Personas Enjuiciadas'!P27),"-")</f>
        <v>1</v>
      </c>
      <c r="E27" s="14">
        <f>+IF(('Personas Enjuiciadas'!O27+'Personas Enjuiciadas'!Q27)&gt;0,('Personas Enjuiciadas'!E27+'Personas Enjuiciadas'!J27)/('Personas Enjuiciadas'!O27+'Personas Enjuiciadas'!Q27),"-")</f>
        <v>1</v>
      </c>
    </row>
    <row r="28" spans="2:5" ht="20.100000000000001" customHeight="1" thickBot="1" x14ac:dyDescent="0.25">
      <c r="B28" s="4" t="s">
        <v>73</v>
      </c>
      <c r="C28" s="14">
        <f>+IF('Personas Enjuiciadas'!M28&gt;0,('Personas Enjuiciadas'!D28+'Personas Enjuiciadas'!E28+'Personas Enjuiciadas'!I28+'Personas Enjuiciadas'!J28)/'Personas Enjuiciadas'!M28,"-")</f>
        <v>0.6071428571428571</v>
      </c>
      <c r="D28" s="14">
        <f>+IF(('Personas Enjuiciadas'!N28+'Personas Enjuiciadas'!P28)&gt;0,('Personas Enjuiciadas'!D28+'Personas Enjuiciadas'!I28)/('Personas Enjuiciadas'!N28+'Personas Enjuiciadas'!P28),"-")</f>
        <v>0.56521739130434778</v>
      </c>
      <c r="E28" s="14">
        <f>+IF(('Personas Enjuiciadas'!O28+'Personas Enjuiciadas'!Q28)&gt;0,('Personas Enjuiciadas'!E28+'Personas Enjuiciadas'!J28)/('Personas Enjuiciadas'!O28+'Personas Enjuiciadas'!Q28),"-")</f>
        <v>0.8</v>
      </c>
    </row>
    <row r="29" spans="2:5" ht="20.100000000000001" customHeight="1" thickBot="1" x14ac:dyDescent="0.25">
      <c r="B29" s="4" t="s">
        <v>74</v>
      </c>
      <c r="C29" s="14">
        <f>+IF('Personas Enjuiciadas'!M29&gt;0,('Personas Enjuiciadas'!D29+'Personas Enjuiciadas'!E29+'Personas Enjuiciadas'!I29+'Personas Enjuiciadas'!J29)/'Personas Enjuiciadas'!M29,"-")</f>
        <v>0.73333333333333328</v>
      </c>
      <c r="D29" s="14">
        <f>+IF(('Personas Enjuiciadas'!N29+'Personas Enjuiciadas'!P29)&gt;0,('Personas Enjuiciadas'!D29+'Personas Enjuiciadas'!I29)/('Personas Enjuiciadas'!N29+'Personas Enjuiciadas'!P29),"-")</f>
        <v>0.7142857142857143</v>
      </c>
      <c r="E29" s="14">
        <f>+IF(('Personas Enjuiciadas'!O29+'Personas Enjuiciadas'!Q29)&gt;0,('Personas Enjuiciadas'!E29+'Personas Enjuiciadas'!J29)/('Personas Enjuiciadas'!O29+'Personas Enjuiciadas'!Q29),"-")</f>
        <v>1</v>
      </c>
    </row>
    <row r="30" spans="2:5" ht="20.100000000000001" customHeight="1" thickBot="1" x14ac:dyDescent="0.25">
      <c r="B30" s="4" t="s">
        <v>75</v>
      </c>
      <c r="C30" s="14">
        <f>+IF('Personas Enjuiciadas'!M30&gt;0,('Personas Enjuiciadas'!D30+'Personas Enjuiciadas'!E30+'Personas Enjuiciadas'!I30+'Personas Enjuiciadas'!J30)/'Personas Enjuiciadas'!M30,"-")</f>
        <v>0.875</v>
      </c>
      <c r="D30" s="14">
        <f>+IF(('Personas Enjuiciadas'!N30+'Personas Enjuiciadas'!P30)&gt;0,('Personas Enjuiciadas'!D30+'Personas Enjuiciadas'!I30)/('Personas Enjuiciadas'!N30+'Personas Enjuiciadas'!P30),"-")</f>
        <v>0.8571428571428571</v>
      </c>
      <c r="E30" s="14">
        <f>+IF(('Personas Enjuiciadas'!O30+'Personas Enjuiciadas'!Q30)&gt;0,('Personas Enjuiciadas'!E30+'Personas Enjuiciadas'!J30)/('Personas Enjuiciadas'!O30+'Personas Enjuiciadas'!Q30),"-")</f>
        <v>1</v>
      </c>
    </row>
    <row r="31" spans="2:5" ht="20.100000000000001" customHeight="1" thickBot="1" x14ac:dyDescent="0.25">
      <c r="B31" s="4" t="s">
        <v>76</v>
      </c>
      <c r="C31" s="14">
        <f>+IF('Personas Enjuiciadas'!M31&gt;0,('Personas Enjuiciadas'!D31+'Personas Enjuiciadas'!E31+'Personas Enjuiciadas'!I31+'Personas Enjuiciadas'!J31)/'Personas Enjuiciadas'!M31,"-")</f>
        <v>0.5</v>
      </c>
      <c r="D31" s="14">
        <f>+IF(('Personas Enjuiciadas'!N31+'Personas Enjuiciadas'!P31)&gt;0,('Personas Enjuiciadas'!D31+'Personas Enjuiciadas'!I31)/('Personas Enjuiciadas'!N31+'Personas Enjuiciadas'!P31),"-")</f>
        <v>0.5</v>
      </c>
      <c r="E31" s="14" t="str">
        <f>+IF(('Personas Enjuiciadas'!O31+'Personas Enjuiciadas'!Q31)&gt;0,('Personas Enjuiciadas'!E31+'Personas Enjuiciadas'!J31)/('Personas Enjuiciadas'!O31+'Personas Enjuiciadas'!Q31),"-")</f>
        <v>-</v>
      </c>
    </row>
    <row r="32" spans="2:5" ht="20.100000000000001" customHeight="1" thickBot="1" x14ac:dyDescent="0.25">
      <c r="B32" s="4" t="s">
        <v>77</v>
      </c>
      <c r="C32" s="14">
        <f>+IF('Personas Enjuiciadas'!M32&gt;0,('Personas Enjuiciadas'!D32+'Personas Enjuiciadas'!E32+'Personas Enjuiciadas'!I32+'Personas Enjuiciadas'!J32)/'Personas Enjuiciadas'!M32,"-")</f>
        <v>0.7142857142857143</v>
      </c>
      <c r="D32" s="14">
        <f>+IF(('Personas Enjuiciadas'!N32+'Personas Enjuiciadas'!P32)&gt;0,('Personas Enjuiciadas'!D32+'Personas Enjuiciadas'!I32)/('Personas Enjuiciadas'!N32+'Personas Enjuiciadas'!P32),"-")</f>
        <v>0.66666666666666663</v>
      </c>
      <c r="E32" s="14">
        <f>+IF(('Personas Enjuiciadas'!O32+'Personas Enjuiciadas'!Q32)&gt;0,('Personas Enjuiciadas'!E32+'Personas Enjuiciadas'!J32)/('Personas Enjuiciadas'!O32+'Personas Enjuiciadas'!Q32),"-")</f>
        <v>0.75</v>
      </c>
    </row>
    <row r="33" spans="2:5" ht="20.100000000000001" customHeight="1" thickBot="1" x14ac:dyDescent="0.25">
      <c r="B33" s="4" t="s">
        <v>78</v>
      </c>
      <c r="C33" s="14">
        <f>+IF('Personas Enjuiciadas'!M33&gt;0,('Personas Enjuiciadas'!D33+'Personas Enjuiciadas'!E33+'Personas Enjuiciadas'!I33+'Personas Enjuiciadas'!J33)/'Personas Enjuiciadas'!M33,"-")</f>
        <v>0.2</v>
      </c>
      <c r="D33" s="14">
        <f>+IF(('Personas Enjuiciadas'!N33+'Personas Enjuiciadas'!P33)&gt;0,('Personas Enjuiciadas'!D33+'Personas Enjuiciadas'!I33)/('Personas Enjuiciadas'!N33+'Personas Enjuiciadas'!P33),"-")</f>
        <v>0</v>
      </c>
      <c r="E33" s="14">
        <f>+IF(('Personas Enjuiciadas'!O33+'Personas Enjuiciadas'!Q33)&gt;0,('Personas Enjuiciadas'!E33+'Personas Enjuiciadas'!J33)/('Personas Enjuiciadas'!O33+'Personas Enjuiciadas'!Q33),"-")</f>
        <v>0.25</v>
      </c>
    </row>
    <row r="34" spans="2:5" ht="20.100000000000001" customHeight="1" thickBot="1" x14ac:dyDescent="0.25">
      <c r="B34" s="4" t="s">
        <v>79</v>
      </c>
      <c r="C34" s="14">
        <f>+IF('Personas Enjuiciadas'!M34&gt;0,('Personas Enjuiciadas'!D34+'Personas Enjuiciadas'!E34+'Personas Enjuiciadas'!I34+'Personas Enjuiciadas'!J34)/'Personas Enjuiciadas'!M34,"-")</f>
        <v>0.65853658536585369</v>
      </c>
      <c r="D34" s="14">
        <f>+IF(('Personas Enjuiciadas'!N34+'Personas Enjuiciadas'!P34)&gt;0,('Personas Enjuiciadas'!D34+'Personas Enjuiciadas'!I34)/('Personas Enjuiciadas'!N34+'Personas Enjuiciadas'!P34),"-")</f>
        <v>0.70175438596491224</v>
      </c>
      <c r="E34" s="14">
        <f>+IF(('Personas Enjuiciadas'!O34+'Personas Enjuiciadas'!Q34)&gt;0,('Personas Enjuiciadas'!E34+'Personas Enjuiciadas'!J34)/('Personas Enjuiciadas'!O34+'Personas Enjuiciadas'!Q34),"-")</f>
        <v>0.56000000000000005</v>
      </c>
    </row>
    <row r="35" spans="2:5" ht="20.100000000000001" customHeight="1" thickBot="1" x14ac:dyDescent="0.25">
      <c r="B35" s="4" t="s">
        <v>80</v>
      </c>
      <c r="C35" s="14">
        <f>+IF('Personas Enjuiciadas'!M35&gt;0,('Personas Enjuiciadas'!D35+'Personas Enjuiciadas'!E35+'Personas Enjuiciadas'!I35+'Personas Enjuiciadas'!J35)/'Personas Enjuiciadas'!M35,"-")</f>
        <v>0.35714285714285715</v>
      </c>
      <c r="D35" s="14">
        <f>+IF(('Personas Enjuiciadas'!N35+'Personas Enjuiciadas'!P35)&gt;0,('Personas Enjuiciadas'!D35+'Personas Enjuiciadas'!I35)/('Personas Enjuiciadas'!N35+'Personas Enjuiciadas'!P35),"-")</f>
        <v>0.33333333333333331</v>
      </c>
      <c r="E35" s="14">
        <f>+IF(('Personas Enjuiciadas'!O35+'Personas Enjuiciadas'!Q35)&gt;0,('Personas Enjuiciadas'!E35+'Personas Enjuiciadas'!J35)/('Personas Enjuiciadas'!O35+'Personas Enjuiciadas'!Q35),"-")</f>
        <v>0.5</v>
      </c>
    </row>
    <row r="36" spans="2:5" ht="20.100000000000001" customHeight="1" thickBot="1" x14ac:dyDescent="0.25">
      <c r="B36" s="4" t="s">
        <v>81</v>
      </c>
      <c r="C36" s="14">
        <f>+IF('Personas Enjuiciadas'!M36&gt;0,('Personas Enjuiciadas'!D36+'Personas Enjuiciadas'!E36+'Personas Enjuiciadas'!I36+'Personas Enjuiciadas'!J36)/'Personas Enjuiciadas'!M36,"-")</f>
        <v>0.46875</v>
      </c>
      <c r="D36" s="14">
        <f>+IF(('Personas Enjuiciadas'!N36+'Personas Enjuiciadas'!P36)&gt;0,('Personas Enjuiciadas'!D36+'Personas Enjuiciadas'!I36)/('Personas Enjuiciadas'!N36+'Personas Enjuiciadas'!P36),"-")</f>
        <v>0.54545454545454541</v>
      </c>
      <c r="E36" s="14">
        <f>+IF(('Personas Enjuiciadas'!O36+'Personas Enjuiciadas'!Q36)&gt;0,('Personas Enjuiciadas'!E36+'Personas Enjuiciadas'!J36)/('Personas Enjuiciadas'!O36+'Personas Enjuiciadas'!Q36),"-")</f>
        <v>0.3</v>
      </c>
    </row>
    <row r="37" spans="2:5" ht="20.100000000000001" customHeight="1" thickBot="1" x14ac:dyDescent="0.25">
      <c r="B37" s="4" t="s">
        <v>82</v>
      </c>
      <c r="C37" s="14">
        <f>+IF('Personas Enjuiciadas'!M37&gt;0,('Personas Enjuiciadas'!D37+'Personas Enjuiciadas'!E37+'Personas Enjuiciadas'!I37+'Personas Enjuiciadas'!J37)/'Personas Enjuiciadas'!M37,"-")</f>
        <v>0.63157894736842102</v>
      </c>
      <c r="D37" s="14">
        <f>+IF(('Personas Enjuiciadas'!N37+'Personas Enjuiciadas'!P37)&gt;0,('Personas Enjuiciadas'!D37+'Personas Enjuiciadas'!I37)/('Personas Enjuiciadas'!N37+'Personas Enjuiciadas'!P37),"-")</f>
        <v>0.62745098039215685</v>
      </c>
      <c r="E37" s="14">
        <f>+IF(('Personas Enjuiciadas'!O37+'Personas Enjuiciadas'!Q37)&gt;0,('Personas Enjuiciadas'!E37+'Personas Enjuiciadas'!J37)/('Personas Enjuiciadas'!O37+'Personas Enjuiciadas'!Q37),"-")</f>
        <v>0.64</v>
      </c>
    </row>
    <row r="38" spans="2:5" ht="20.100000000000001" customHeight="1" thickBot="1" x14ac:dyDescent="0.25">
      <c r="B38" s="4" t="s">
        <v>83</v>
      </c>
      <c r="C38" s="14">
        <f>+IF('Personas Enjuiciadas'!M38&gt;0,('Personas Enjuiciadas'!D38+'Personas Enjuiciadas'!E38+'Personas Enjuiciadas'!I38+'Personas Enjuiciadas'!J38)/'Personas Enjuiciadas'!M38,"-")</f>
        <v>0.43333333333333335</v>
      </c>
      <c r="D38" s="14">
        <f>+IF(('Personas Enjuiciadas'!N38+'Personas Enjuiciadas'!P38)&gt;0,('Personas Enjuiciadas'!D38+'Personas Enjuiciadas'!I38)/('Personas Enjuiciadas'!N38+'Personas Enjuiciadas'!P38),"-")</f>
        <v>0.375</v>
      </c>
      <c r="E38" s="14">
        <f>+IF(('Personas Enjuiciadas'!O38+'Personas Enjuiciadas'!Q38)&gt;0,('Personas Enjuiciadas'!E38+'Personas Enjuiciadas'!J38)/('Personas Enjuiciadas'!O38+'Personas Enjuiciadas'!Q38),"-")</f>
        <v>0.5</v>
      </c>
    </row>
    <row r="39" spans="2:5" ht="20.100000000000001" customHeight="1" thickBot="1" x14ac:dyDescent="0.25">
      <c r="B39" s="4" t="s">
        <v>84</v>
      </c>
      <c r="C39" s="14">
        <f>+IF('Personas Enjuiciadas'!M39&gt;0,('Personas Enjuiciadas'!D39+'Personas Enjuiciadas'!E39+'Personas Enjuiciadas'!I39+'Personas Enjuiciadas'!J39)/'Personas Enjuiciadas'!M39,"-")</f>
        <v>0.25</v>
      </c>
      <c r="D39" s="14">
        <f>+IF(('Personas Enjuiciadas'!N39+'Personas Enjuiciadas'!P39)&gt;0,('Personas Enjuiciadas'!D39+'Personas Enjuiciadas'!I39)/('Personas Enjuiciadas'!N39+'Personas Enjuiciadas'!P39),"-")</f>
        <v>0.16666666666666666</v>
      </c>
      <c r="E39" s="14">
        <f>+IF(('Personas Enjuiciadas'!O39+'Personas Enjuiciadas'!Q39)&gt;0,('Personas Enjuiciadas'!E39+'Personas Enjuiciadas'!J39)/('Personas Enjuiciadas'!O39+'Personas Enjuiciadas'!Q39),"-")</f>
        <v>0.5</v>
      </c>
    </row>
    <row r="40" spans="2:5" ht="20.100000000000001" customHeight="1" thickBot="1" x14ac:dyDescent="0.25">
      <c r="B40" s="4" t="s">
        <v>85</v>
      </c>
      <c r="C40" s="14">
        <f>+IF('Personas Enjuiciadas'!M40&gt;0,('Personas Enjuiciadas'!D40+'Personas Enjuiciadas'!E40+'Personas Enjuiciadas'!I40+'Personas Enjuiciadas'!J40)/'Personas Enjuiciadas'!M40,"-")</f>
        <v>0.50909090909090904</v>
      </c>
      <c r="D40" s="14">
        <f>+IF(('Personas Enjuiciadas'!N40+'Personas Enjuiciadas'!P40)&gt;0,('Personas Enjuiciadas'!D40+'Personas Enjuiciadas'!I40)/('Personas Enjuiciadas'!N40+'Personas Enjuiciadas'!P40),"-")</f>
        <v>0.53191489361702127</v>
      </c>
      <c r="E40" s="14">
        <f>+IF(('Personas Enjuiciadas'!O40+'Personas Enjuiciadas'!Q40)&gt;0,('Personas Enjuiciadas'!E40+'Personas Enjuiciadas'!J40)/('Personas Enjuiciadas'!O40+'Personas Enjuiciadas'!Q40),"-")</f>
        <v>0.375</v>
      </c>
    </row>
    <row r="41" spans="2:5" ht="20.100000000000001" customHeight="1" thickBot="1" x14ac:dyDescent="0.25">
      <c r="B41" s="4" t="s">
        <v>86</v>
      </c>
      <c r="C41" s="14">
        <f>+IF('Personas Enjuiciadas'!M41&gt;0,('Personas Enjuiciadas'!D41+'Personas Enjuiciadas'!E41+'Personas Enjuiciadas'!I41+'Personas Enjuiciadas'!J41)/'Personas Enjuiciadas'!M41,"-")</f>
        <v>0.5</v>
      </c>
      <c r="D41" s="14">
        <f>+IF(('Personas Enjuiciadas'!N41+'Personas Enjuiciadas'!P41)&gt;0,('Personas Enjuiciadas'!D41+'Personas Enjuiciadas'!I41)/('Personas Enjuiciadas'!N41+'Personas Enjuiciadas'!P41),"-")</f>
        <v>0.50408719346049047</v>
      </c>
      <c r="E41" s="14">
        <f>+IF(('Personas Enjuiciadas'!O41+'Personas Enjuiciadas'!Q41)&gt;0,('Personas Enjuiciadas'!E41+'Personas Enjuiciadas'!J41)/('Personas Enjuiciadas'!O41+'Personas Enjuiciadas'!Q41),"-")</f>
        <v>0.49282296650717705</v>
      </c>
    </row>
    <row r="42" spans="2:5" ht="20.100000000000001" customHeight="1" thickBot="1" x14ac:dyDescent="0.25">
      <c r="B42" s="4" t="s">
        <v>87</v>
      </c>
      <c r="C42" s="14">
        <f>+IF('Personas Enjuiciadas'!M42&gt;0,('Personas Enjuiciadas'!D42+'Personas Enjuiciadas'!E42+'Personas Enjuiciadas'!I42+'Personas Enjuiciadas'!J42)/'Personas Enjuiciadas'!M42,"-")</f>
        <v>0.41666666666666669</v>
      </c>
      <c r="D42" s="14">
        <f>+IF(('Personas Enjuiciadas'!N42+'Personas Enjuiciadas'!P42)&gt;0,('Personas Enjuiciadas'!D42+'Personas Enjuiciadas'!I42)/('Personas Enjuiciadas'!N42+'Personas Enjuiciadas'!P42),"-")</f>
        <v>0.38181818181818183</v>
      </c>
      <c r="E42" s="14">
        <f>+IF(('Personas Enjuiciadas'!O42+'Personas Enjuiciadas'!Q42)&gt;0,('Personas Enjuiciadas'!E42+'Personas Enjuiciadas'!J42)/('Personas Enjuiciadas'!O42+'Personas Enjuiciadas'!Q42),"-")</f>
        <v>0.48275862068965519</v>
      </c>
    </row>
    <row r="43" spans="2:5" ht="20.100000000000001" customHeight="1" thickBot="1" x14ac:dyDescent="0.25">
      <c r="B43" s="4" t="s">
        <v>88</v>
      </c>
      <c r="C43" s="14">
        <f>+IF('Personas Enjuiciadas'!M43&gt;0,('Personas Enjuiciadas'!D43+'Personas Enjuiciadas'!E43+'Personas Enjuiciadas'!I43+'Personas Enjuiciadas'!J43)/'Personas Enjuiciadas'!M43,"-")</f>
        <v>0.65853658536585369</v>
      </c>
      <c r="D43" s="14">
        <f>+IF(('Personas Enjuiciadas'!N43+'Personas Enjuiciadas'!P43)&gt;0,('Personas Enjuiciadas'!D43+'Personas Enjuiciadas'!I43)/('Personas Enjuiciadas'!N43+'Personas Enjuiciadas'!P43),"-")</f>
        <v>0.5714285714285714</v>
      </c>
      <c r="E43" s="14">
        <f>+IF(('Personas Enjuiciadas'!O43+'Personas Enjuiciadas'!Q43)&gt;0,('Personas Enjuiciadas'!E43+'Personas Enjuiciadas'!J43)/('Personas Enjuiciadas'!O43+'Personas Enjuiciadas'!Q43),"-")</f>
        <v>0.75</v>
      </c>
    </row>
    <row r="44" spans="2:5" ht="20.100000000000001" customHeight="1" thickBot="1" x14ac:dyDescent="0.25">
      <c r="B44" s="4" t="s">
        <v>89</v>
      </c>
      <c r="C44" s="14">
        <f>+IF('Personas Enjuiciadas'!M44&gt;0,('Personas Enjuiciadas'!D44+'Personas Enjuiciadas'!E44+'Personas Enjuiciadas'!I44+'Personas Enjuiciadas'!J44)/'Personas Enjuiciadas'!M44,"-")</f>
        <v>0.35576923076923078</v>
      </c>
      <c r="D44" s="14">
        <f>+IF(('Personas Enjuiciadas'!N44+'Personas Enjuiciadas'!P44)&gt;0,('Personas Enjuiciadas'!D44+'Personas Enjuiciadas'!I44)/('Personas Enjuiciadas'!N44+'Personas Enjuiciadas'!P44),"-")</f>
        <v>0.34615384615384615</v>
      </c>
      <c r="E44" s="14">
        <f>+IF(('Personas Enjuiciadas'!O44+'Personas Enjuiciadas'!Q44)&gt;0,('Personas Enjuiciadas'!E44+'Personas Enjuiciadas'!J44)/('Personas Enjuiciadas'!O44+'Personas Enjuiciadas'!Q44),"-")</f>
        <v>0.38461538461538464</v>
      </c>
    </row>
    <row r="45" spans="2:5" ht="20.100000000000001" customHeight="1" thickBot="1" x14ac:dyDescent="0.25">
      <c r="B45" s="4" t="s">
        <v>90</v>
      </c>
      <c r="C45" s="14">
        <f>+IF('Personas Enjuiciadas'!M45&gt;0,('Personas Enjuiciadas'!D45+'Personas Enjuiciadas'!E45+'Personas Enjuiciadas'!I45+'Personas Enjuiciadas'!J45)/'Personas Enjuiciadas'!M45,"-")</f>
        <v>0.53757225433526012</v>
      </c>
      <c r="D45" s="14">
        <f>+IF(('Personas Enjuiciadas'!N45+'Personas Enjuiciadas'!P45)&gt;0,('Personas Enjuiciadas'!D45+'Personas Enjuiciadas'!I45)/('Personas Enjuiciadas'!N45+'Personas Enjuiciadas'!P45),"-")</f>
        <v>0.52</v>
      </c>
      <c r="E45" s="14">
        <f>+IF(('Personas Enjuiciadas'!O45+'Personas Enjuiciadas'!Q45)&gt;0,('Personas Enjuiciadas'!E45+'Personas Enjuiciadas'!J45)/('Personas Enjuiciadas'!O45+'Personas Enjuiciadas'!Q45),"-")</f>
        <v>0.57024793388429751</v>
      </c>
    </row>
    <row r="46" spans="2:5" ht="20.100000000000001" customHeight="1" thickBot="1" x14ac:dyDescent="0.25">
      <c r="B46" s="4" t="s">
        <v>91</v>
      </c>
      <c r="C46" s="14">
        <f>+IF('Personas Enjuiciadas'!M46&gt;0,('Personas Enjuiciadas'!D46+'Personas Enjuiciadas'!E46+'Personas Enjuiciadas'!I46+'Personas Enjuiciadas'!J46)/'Personas Enjuiciadas'!M46,"-")</f>
        <v>0.70408163265306123</v>
      </c>
      <c r="D46" s="14">
        <f>+IF(('Personas Enjuiciadas'!N46+'Personas Enjuiciadas'!P46)&gt;0,('Personas Enjuiciadas'!D46+'Personas Enjuiciadas'!I46)/('Personas Enjuiciadas'!N46+'Personas Enjuiciadas'!P46),"-")</f>
        <v>0.65</v>
      </c>
      <c r="E46" s="14">
        <f>+IF(('Personas Enjuiciadas'!O46+'Personas Enjuiciadas'!Q46)&gt;0,('Personas Enjuiciadas'!E46+'Personas Enjuiciadas'!J46)/('Personas Enjuiciadas'!O46+'Personas Enjuiciadas'!Q46),"-")</f>
        <v>0.78947368421052633</v>
      </c>
    </row>
    <row r="47" spans="2:5" ht="20.100000000000001" customHeight="1" thickBot="1" x14ac:dyDescent="0.25">
      <c r="B47" s="4" t="s">
        <v>92</v>
      </c>
      <c r="C47" s="14">
        <f>+IF('Personas Enjuiciadas'!M47&gt;0,('Personas Enjuiciadas'!D47+'Personas Enjuiciadas'!E47+'Personas Enjuiciadas'!I47+'Personas Enjuiciadas'!J47)/'Personas Enjuiciadas'!M47,"-")</f>
        <v>0.69565217391304346</v>
      </c>
      <c r="D47" s="14">
        <f>+IF(('Personas Enjuiciadas'!N47+'Personas Enjuiciadas'!P47)&gt;0,('Personas Enjuiciadas'!D47+'Personas Enjuiciadas'!I47)/('Personas Enjuiciadas'!N47+'Personas Enjuiciadas'!P47),"-")</f>
        <v>0.66666666666666663</v>
      </c>
      <c r="E47" s="14">
        <f>+IF(('Personas Enjuiciadas'!O47+'Personas Enjuiciadas'!Q47)&gt;0,('Personas Enjuiciadas'!E47+'Personas Enjuiciadas'!J47)/('Personas Enjuiciadas'!O47+'Personas Enjuiciadas'!Q47),"-")</f>
        <v>0.76923076923076927</v>
      </c>
    </row>
    <row r="48" spans="2:5" ht="20.100000000000001" customHeight="1" thickBot="1" x14ac:dyDescent="0.25">
      <c r="B48" s="4" t="s">
        <v>93</v>
      </c>
      <c r="C48" s="14">
        <f>+IF('Personas Enjuiciadas'!M48&gt;0,('Personas Enjuiciadas'!D48+'Personas Enjuiciadas'!E48+'Personas Enjuiciadas'!I48+'Personas Enjuiciadas'!J48)/'Personas Enjuiciadas'!M48,"-")</f>
        <v>0.63043478260869568</v>
      </c>
      <c r="D48" s="14">
        <f>+IF(('Personas Enjuiciadas'!N48+'Personas Enjuiciadas'!P48)&gt;0,('Personas Enjuiciadas'!D48+'Personas Enjuiciadas'!I48)/('Personas Enjuiciadas'!N48+'Personas Enjuiciadas'!P48),"-")</f>
        <v>0.66666666666666663</v>
      </c>
      <c r="E48" s="14">
        <f>+IF(('Personas Enjuiciadas'!O48+'Personas Enjuiciadas'!Q48)&gt;0,('Personas Enjuiciadas'!E48+'Personas Enjuiciadas'!J48)/('Personas Enjuiciadas'!O48+'Personas Enjuiciadas'!Q48),"-")</f>
        <v>0.42857142857142855</v>
      </c>
    </row>
    <row r="49" spans="2:5" ht="20.100000000000001" customHeight="1" thickBot="1" x14ac:dyDescent="0.25">
      <c r="B49" s="4" t="s">
        <v>94</v>
      </c>
      <c r="C49" s="14">
        <f>+IF('Personas Enjuiciadas'!M49&gt;0,('Personas Enjuiciadas'!D49+'Personas Enjuiciadas'!E49+'Personas Enjuiciadas'!I49+'Personas Enjuiciadas'!J49)/'Personas Enjuiciadas'!M49,"-")</f>
        <v>0.90476190476190477</v>
      </c>
      <c r="D49" s="14">
        <f>+IF(('Personas Enjuiciadas'!N49+'Personas Enjuiciadas'!P49)&gt;0,('Personas Enjuiciadas'!D49+'Personas Enjuiciadas'!I49)/('Personas Enjuiciadas'!N49+'Personas Enjuiciadas'!P49),"-")</f>
        <v>0.9</v>
      </c>
      <c r="E49" s="14">
        <f>+IF(('Personas Enjuiciadas'!O49+'Personas Enjuiciadas'!Q49)&gt;0,('Personas Enjuiciadas'!E49+'Personas Enjuiciadas'!J49)/('Personas Enjuiciadas'!O49+'Personas Enjuiciadas'!Q49),"-")</f>
        <v>1</v>
      </c>
    </row>
    <row r="50" spans="2:5" ht="20.100000000000001" customHeight="1" thickBot="1" x14ac:dyDescent="0.25">
      <c r="B50" s="4" t="s">
        <v>95</v>
      </c>
      <c r="C50" s="14">
        <f>+IF('Personas Enjuiciadas'!M50&gt;0,('Personas Enjuiciadas'!D50+'Personas Enjuiciadas'!E50+'Personas Enjuiciadas'!I50+'Personas Enjuiciadas'!J50)/'Personas Enjuiciadas'!M50,"-")</f>
        <v>0.67</v>
      </c>
      <c r="D50" s="14">
        <f>+IF(('Personas Enjuiciadas'!N50+'Personas Enjuiciadas'!P50)&gt;0,('Personas Enjuiciadas'!D50+'Personas Enjuiciadas'!I50)/('Personas Enjuiciadas'!N50+'Personas Enjuiciadas'!P50),"-")</f>
        <v>0.69565217391304346</v>
      </c>
      <c r="E50" s="14">
        <f>+IF(('Personas Enjuiciadas'!O50+'Personas Enjuiciadas'!Q50)&gt;0,('Personas Enjuiciadas'!E50+'Personas Enjuiciadas'!J50)/('Personas Enjuiciadas'!O50+'Personas Enjuiciadas'!Q50),"-")</f>
        <v>0.375</v>
      </c>
    </row>
    <row r="51" spans="2:5" ht="20.100000000000001" customHeight="1" thickBot="1" x14ac:dyDescent="0.25">
      <c r="B51" s="4" t="s">
        <v>96</v>
      </c>
      <c r="C51" s="14">
        <f>+IF('Personas Enjuiciadas'!M51&gt;0,('Personas Enjuiciadas'!D51+'Personas Enjuiciadas'!E51+'Personas Enjuiciadas'!I51+'Personas Enjuiciadas'!J51)/'Personas Enjuiciadas'!M51,"-")</f>
        <v>0.70833333333333337</v>
      </c>
      <c r="D51" s="14">
        <f>+IF(('Personas Enjuiciadas'!N51+'Personas Enjuiciadas'!P51)&gt;0,('Personas Enjuiciadas'!D51+'Personas Enjuiciadas'!I51)/('Personas Enjuiciadas'!N51+'Personas Enjuiciadas'!P51),"-")</f>
        <v>0.66666666666666663</v>
      </c>
      <c r="E51" s="14">
        <f>+IF(('Personas Enjuiciadas'!O51+'Personas Enjuiciadas'!Q51)&gt;0,('Personas Enjuiciadas'!E51+'Personas Enjuiciadas'!J51)/('Personas Enjuiciadas'!O51+'Personas Enjuiciadas'!Q51),"-")</f>
        <v>0.83333333333333337</v>
      </c>
    </row>
    <row r="52" spans="2:5" ht="20.100000000000001" customHeight="1" thickBot="1" x14ac:dyDescent="0.25">
      <c r="B52" s="4" t="s">
        <v>97</v>
      </c>
      <c r="C52" s="14">
        <f>+IF('Personas Enjuiciadas'!M52&gt;0,('Personas Enjuiciadas'!D52+'Personas Enjuiciadas'!E52+'Personas Enjuiciadas'!I52+'Personas Enjuiciadas'!J52)/'Personas Enjuiciadas'!M52,"-")</f>
        <v>0.65384615384615385</v>
      </c>
      <c r="D52" s="14">
        <f>+IF(('Personas Enjuiciadas'!N52+'Personas Enjuiciadas'!P52)&gt;0,('Personas Enjuiciadas'!D52+'Personas Enjuiciadas'!I52)/('Personas Enjuiciadas'!N52+'Personas Enjuiciadas'!P52),"-")</f>
        <v>0.63157894736842102</v>
      </c>
      <c r="E52" s="14">
        <f>+IF(('Personas Enjuiciadas'!O52+'Personas Enjuiciadas'!Q52)&gt;0,('Personas Enjuiciadas'!E52+'Personas Enjuiciadas'!J52)/('Personas Enjuiciadas'!O52+'Personas Enjuiciadas'!Q52),"-")</f>
        <v>0.7142857142857143</v>
      </c>
    </row>
    <row r="53" spans="2:5" ht="20.100000000000001" customHeight="1" thickBot="1" x14ac:dyDescent="0.25">
      <c r="B53" s="4" t="s">
        <v>98</v>
      </c>
      <c r="C53" s="14">
        <f>+IF('Personas Enjuiciadas'!M53&gt;0,('Personas Enjuiciadas'!D53+'Personas Enjuiciadas'!E53+'Personas Enjuiciadas'!I53+'Personas Enjuiciadas'!J53)/'Personas Enjuiciadas'!M53,"-")</f>
        <v>0.73584905660377353</v>
      </c>
      <c r="D53" s="14">
        <f>+IF(('Personas Enjuiciadas'!N53+'Personas Enjuiciadas'!P53)&gt;0,('Personas Enjuiciadas'!D53+'Personas Enjuiciadas'!I53)/('Personas Enjuiciadas'!N53+'Personas Enjuiciadas'!P53),"-")</f>
        <v>0.72</v>
      </c>
      <c r="E53" s="14">
        <f>+IF(('Personas Enjuiciadas'!O53+'Personas Enjuiciadas'!Q53)&gt;0,('Personas Enjuiciadas'!E53+'Personas Enjuiciadas'!J53)/('Personas Enjuiciadas'!O53+'Personas Enjuiciadas'!Q53),"-")</f>
        <v>1</v>
      </c>
    </row>
    <row r="54" spans="2:5" ht="20.100000000000001" customHeight="1" thickBot="1" x14ac:dyDescent="0.25">
      <c r="B54" s="4" t="s">
        <v>9</v>
      </c>
      <c r="C54" s="14">
        <f>+IF('Personas Enjuiciadas'!M54&gt;0,('Personas Enjuiciadas'!D54+'Personas Enjuiciadas'!E54+'Personas Enjuiciadas'!I54+'Personas Enjuiciadas'!J54)/'Personas Enjuiciadas'!M54,"-")</f>
        <v>0.50421179302045727</v>
      </c>
      <c r="D54" s="14">
        <f>+IF(('Personas Enjuiciadas'!N54+'Personas Enjuiciadas'!P54)&gt;0,('Personas Enjuiciadas'!D54+'Personas Enjuiciadas'!I54)/('Personas Enjuiciadas'!N54+'Personas Enjuiciadas'!P54),"-")</f>
        <v>0.49807692307692308</v>
      </c>
      <c r="E54" s="14">
        <f>+IF(('Personas Enjuiciadas'!O54+'Personas Enjuiciadas'!Q54)&gt;0,('Personas Enjuiciadas'!E54+'Personas Enjuiciadas'!J54)/('Personas Enjuiciadas'!O54+'Personas Enjuiciadas'!Q54),"-")</f>
        <v>0.51446945337620575</v>
      </c>
    </row>
    <row r="55" spans="2:5" ht="20.100000000000001" customHeight="1" thickBot="1" x14ac:dyDescent="0.25">
      <c r="B55" s="4" t="s">
        <v>10</v>
      </c>
      <c r="C55" s="14">
        <f>+IF('Personas Enjuiciadas'!M55&gt;0,('Personas Enjuiciadas'!D55+'Personas Enjuiciadas'!E55+'Personas Enjuiciadas'!I55+'Personas Enjuiciadas'!J55)/'Personas Enjuiciadas'!M55,"-")</f>
        <v>0.57526881720430112</v>
      </c>
      <c r="D55" s="14">
        <f>+IF(('Personas Enjuiciadas'!N55+'Personas Enjuiciadas'!P55)&gt;0,('Personas Enjuiciadas'!D55+'Personas Enjuiciadas'!I55)/('Personas Enjuiciadas'!N55+'Personas Enjuiciadas'!P55),"-")</f>
        <v>0.5752212389380531</v>
      </c>
      <c r="E55" s="14">
        <f>+IF(('Personas Enjuiciadas'!O55+'Personas Enjuiciadas'!Q55)&gt;0,('Personas Enjuiciadas'!E55+'Personas Enjuiciadas'!J55)/('Personas Enjuiciadas'!O55+'Personas Enjuiciadas'!Q55),"-")</f>
        <v>0.57534246575342463</v>
      </c>
    </row>
    <row r="56" spans="2:5" ht="20.100000000000001" customHeight="1" thickBot="1" x14ac:dyDescent="0.25">
      <c r="B56" s="4" t="s">
        <v>11</v>
      </c>
      <c r="C56" s="14">
        <f>+IF('Personas Enjuiciadas'!M56&gt;0,('Personas Enjuiciadas'!D56+'Personas Enjuiciadas'!E56+'Personas Enjuiciadas'!I56+'Personas Enjuiciadas'!J56)/'Personas Enjuiciadas'!M56,"-")</f>
        <v>0.7068965517241379</v>
      </c>
      <c r="D56" s="14">
        <f>+IF(('Personas Enjuiciadas'!N56+'Personas Enjuiciadas'!P56)&gt;0,('Personas Enjuiciadas'!D56+'Personas Enjuiciadas'!I56)/('Personas Enjuiciadas'!N56+'Personas Enjuiciadas'!P56),"-")</f>
        <v>0.73529411764705888</v>
      </c>
      <c r="E56" s="14">
        <f>+IF(('Personas Enjuiciadas'!O56+'Personas Enjuiciadas'!Q56)&gt;0,('Personas Enjuiciadas'!E56+'Personas Enjuiciadas'!J56)/('Personas Enjuiciadas'!O56+'Personas Enjuiciadas'!Q56),"-")</f>
        <v>0.66666666666666663</v>
      </c>
    </row>
    <row r="57" spans="2:5" ht="20.100000000000001" customHeight="1" thickBot="1" x14ac:dyDescent="0.25">
      <c r="B57" s="4" t="s">
        <v>99</v>
      </c>
      <c r="C57" s="14">
        <f>+IF('Personas Enjuiciadas'!M57&gt;0,('Personas Enjuiciadas'!D57+'Personas Enjuiciadas'!E57+'Personas Enjuiciadas'!I57+'Personas Enjuiciadas'!J57)/'Personas Enjuiciadas'!M57,"-")</f>
        <v>0.79411764705882348</v>
      </c>
      <c r="D57" s="14">
        <f>+IF(('Personas Enjuiciadas'!N57+'Personas Enjuiciadas'!P57)&gt;0,('Personas Enjuiciadas'!D57+'Personas Enjuiciadas'!I57)/('Personas Enjuiciadas'!N57+'Personas Enjuiciadas'!P57),"-")</f>
        <v>0.77777777777777779</v>
      </c>
      <c r="E57" s="14">
        <f>+IF(('Personas Enjuiciadas'!O57+'Personas Enjuiciadas'!Q57)&gt;0,('Personas Enjuiciadas'!E57+'Personas Enjuiciadas'!J57)/('Personas Enjuiciadas'!O57+'Personas Enjuiciadas'!Q57),"-")</f>
        <v>0.8125</v>
      </c>
    </row>
    <row r="58" spans="2:5" ht="20.100000000000001" customHeight="1" thickBot="1" x14ac:dyDescent="0.25">
      <c r="B58" s="4" t="s">
        <v>100</v>
      </c>
      <c r="C58" s="14">
        <f>+IF('Personas Enjuiciadas'!M58&gt;0,('Personas Enjuiciadas'!D58+'Personas Enjuiciadas'!E58+'Personas Enjuiciadas'!I58+'Personas Enjuiciadas'!J58)/'Personas Enjuiciadas'!M58,"-")</f>
        <v>0.77777777777777779</v>
      </c>
      <c r="D58" s="14">
        <f>+IF(('Personas Enjuiciadas'!N58+'Personas Enjuiciadas'!P58)&gt;0,('Personas Enjuiciadas'!D58+'Personas Enjuiciadas'!I58)/('Personas Enjuiciadas'!N58+'Personas Enjuiciadas'!P58),"-")</f>
        <v>0.77500000000000002</v>
      </c>
      <c r="E58" s="14">
        <f>+IF(('Personas Enjuiciadas'!O58+'Personas Enjuiciadas'!Q58)&gt;0,('Personas Enjuiciadas'!E58+'Personas Enjuiciadas'!J58)/('Personas Enjuiciadas'!O58+'Personas Enjuiciadas'!Q58),"-")</f>
        <v>0.78260869565217395</v>
      </c>
    </row>
    <row r="59" spans="2:5" ht="20.100000000000001" customHeight="1" thickBot="1" x14ac:dyDescent="0.25">
      <c r="B59" s="4" t="s">
        <v>101</v>
      </c>
      <c r="C59" s="14">
        <f>+IF('Personas Enjuiciadas'!M59&gt;0,('Personas Enjuiciadas'!D59+'Personas Enjuiciadas'!E59+'Personas Enjuiciadas'!I59+'Personas Enjuiciadas'!J59)/'Personas Enjuiciadas'!M59,"-")</f>
        <v>0.45238095238095238</v>
      </c>
      <c r="D59" s="14">
        <f>+IF(('Personas Enjuiciadas'!N59+'Personas Enjuiciadas'!P59)&gt;0,('Personas Enjuiciadas'!D59+'Personas Enjuiciadas'!I59)/('Personas Enjuiciadas'!N59+'Personas Enjuiciadas'!P59),"-")</f>
        <v>0.46376811594202899</v>
      </c>
      <c r="E59" s="14">
        <f>+IF(('Personas Enjuiciadas'!O59+'Personas Enjuiciadas'!Q59)&gt;0,('Personas Enjuiciadas'!E59+'Personas Enjuiciadas'!J59)/('Personas Enjuiciadas'!O59+'Personas Enjuiciadas'!Q59),"-")</f>
        <v>0.43859649122807015</v>
      </c>
    </row>
    <row r="60" spans="2:5" ht="20.100000000000001" customHeight="1" thickBot="1" x14ac:dyDescent="0.25">
      <c r="B60" s="4" t="s">
        <v>12</v>
      </c>
      <c r="C60" s="14">
        <f>+IF('Personas Enjuiciadas'!M60&gt;0,('Personas Enjuiciadas'!D60+'Personas Enjuiciadas'!E60+'Personas Enjuiciadas'!I60+'Personas Enjuiciadas'!J60)/'Personas Enjuiciadas'!M60,"-")</f>
        <v>0.7142857142857143</v>
      </c>
      <c r="D60" s="14">
        <f>+IF(('Personas Enjuiciadas'!N60+'Personas Enjuiciadas'!P60)&gt;0,('Personas Enjuiciadas'!D60+'Personas Enjuiciadas'!I60)/('Personas Enjuiciadas'!N60+'Personas Enjuiciadas'!P60),"-")</f>
        <v>0.5</v>
      </c>
      <c r="E60" s="14">
        <f>+IF(('Personas Enjuiciadas'!O60+'Personas Enjuiciadas'!Q60)&gt;0,('Personas Enjuiciadas'!E60+'Personas Enjuiciadas'!J60)/('Personas Enjuiciadas'!O60+'Personas Enjuiciadas'!Q60),"-")</f>
        <v>1</v>
      </c>
    </row>
    <row r="61" spans="2:5" ht="20.100000000000001" customHeight="1" thickBot="1" x14ac:dyDescent="0.25">
      <c r="B61" s="7" t="s">
        <v>13</v>
      </c>
      <c r="C61" s="13">
        <f>+IF('Personas Enjuiciadas'!M61&gt;0,('Personas Enjuiciadas'!D61+'Personas Enjuiciadas'!E61+'Personas Enjuiciadas'!I61+'Personas Enjuiciadas'!J61)/'Personas Enjuiciadas'!M61,"-")</f>
        <v>0.54828717201166177</v>
      </c>
      <c r="D61" s="13">
        <f>+IF(('Personas Enjuiciadas'!N61+'Personas Enjuiciadas'!P61)&gt;0,('Personas Enjuiciadas'!D61+'Personas Enjuiciadas'!I61)/('Personas Enjuiciadas'!N61+'Personas Enjuiciadas'!P61),"-")</f>
        <v>0.54793800893091671</v>
      </c>
      <c r="E61" s="13">
        <f>+IF(('Personas Enjuiciadas'!O61+'Personas Enjuiciadas'!Q61)&gt;0,('Personas Enjuiciadas'!E61+'Personas Enjuiciadas'!J61)/('Personas Enjuiciadas'!O61+'Personas Enjuiciadas'!Q61),"-")</f>
        <v>0.5490779298036883</v>
      </c>
    </row>
  </sheetData>
  <mergeCells count="1">
    <mergeCell ref="C9:E9"/>
  </mergeCells>
  <pageMargins left="0.7" right="0.7" top="0.75" bottom="0.75" header="0.3" footer="0.3"/>
  <pageSetup paperSize="9" orientation="portrait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9:E61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5" width="22.75" customWidth="1"/>
    <col min="19" max="19" width="12.125" customWidth="1"/>
  </cols>
  <sheetData>
    <row r="9" spans="2:5" ht="44.25" customHeight="1" thickBot="1" x14ac:dyDescent="0.25">
      <c r="C9" s="19" t="s">
        <v>52</v>
      </c>
      <c r="D9" s="19"/>
      <c r="E9" s="19"/>
    </row>
    <row r="10" spans="2:5" ht="44.25" customHeight="1" thickBot="1" x14ac:dyDescent="0.25">
      <c r="C10" s="11" t="s">
        <v>49</v>
      </c>
      <c r="D10" s="11" t="s">
        <v>50</v>
      </c>
      <c r="E10" s="15" t="s">
        <v>51</v>
      </c>
    </row>
    <row r="11" spans="2:5" ht="20.100000000000001" customHeight="1" thickBot="1" x14ac:dyDescent="0.25">
      <c r="B11" s="3" t="s">
        <v>59</v>
      </c>
      <c r="C11" s="12">
        <v>3</v>
      </c>
      <c r="D11" s="12">
        <v>0</v>
      </c>
      <c r="E11" s="12">
        <v>6</v>
      </c>
    </row>
    <row r="12" spans="2:5" ht="20.100000000000001" customHeight="1" thickBot="1" x14ac:dyDescent="0.25">
      <c r="B12" s="4" t="s">
        <v>60</v>
      </c>
      <c r="C12" s="12">
        <v>9</v>
      </c>
      <c r="D12" s="12">
        <v>0</v>
      </c>
      <c r="E12" s="12">
        <v>17</v>
      </c>
    </row>
    <row r="13" spans="2:5" ht="20.100000000000001" customHeight="1" thickBot="1" x14ac:dyDescent="0.25">
      <c r="B13" s="4" t="s">
        <v>61</v>
      </c>
      <c r="C13" s="12">
        <v>0</v>
      </c>
      <c r="D13" s="12">
        <v>0</v>
      </c>
      <c r="E13" s="12">
        <v>0</v>
      </c>
    </row>
    <row r="14" spans="2:5" ht="20.100000000000001" customHeight="1" thickBot="1" x14ac:dyDescent="0.25">
      <c r="B14" s="4" t="s">
        <v>62</v>
      </c>
      <c r="C14" s="12">
        <v>1</v>
      </c>
      <c r="D14" s="12">
        <v>0</v>
      </c>
      <c r="E14" s="12">
        <v>8</v>
      </c>
    </row>
    <row r="15" spans="2:5" ht="20.100000000000001" customHeight="1" thickBot="1" x14ac:dyDescent="0.25">
      <c r="B15" s="4" t="s">
        <v>63</v>
      </c>
      <c r="C15" s="12">
        <v>0</v>
      </c>
      <c r="D15" s="12">
        <v>0</v>
      </c>
      <c r="E15" s="12">
        <v>0</v>
      </c>
    </row>
    <row r="16" spans="2:5" ht="20.100000000000001" customHeight="1" thickBot="1" x14ac:dyDescent="0.25">
      <c r="B16" s="4" t="s">
        <v>64</v>
      </c>
      <c r="C16" s="12">
        <v>0</v>
      </c>
      <c r="D16" s="12">
        <v>0</v>
      </c>
      <c r="E16" s="12">
        <v>0</v>
      </c>
    </row>
    <row r="17" spans="2:5" ht="20.100000000000001" customHeight="1" thickBot="1" x14ac:dyDescent="0.25">
      <c r="B17" s="4" t="s">
        <v>65</v>
      </c>
      <c r="C17" s="12">
        <v>21</v>
      </c>
      <c r="D17" s="12">
        <v>0</v>
      </c>
      <c r="E17" s="12">
        <v>1</v>
      </c>
    </row>
    <row r="18" spans="2:5" ht="20.100000000000001" customHeight="1" thickBot="1" x14ac:dyDescent="0.25">
      <c r="B18" s="4" t="s">
        <v>66</v>
      </c>
      <c r="C18" s="12">
        <v>5</v>
      </c>
      <c r="D18" s="12">
        <v>0</v>
      </c>
      <c r="E18" s="12">
        <v>2</v>
      </c>
    </row>
    <row r="19" spans="2:5" ht="20.100000000000001" customHeight="1" thickBot="1" x14ac:dyDescent="0.25">
      <c r="B19" s="4" t="s">
        <v>67</v>
      </c>
      <c r="C19" s="12">
        <v>15</v>
      </c>
      <c r="D19" s="12">
        <v>0</v>
      </c>
      <c r="E19" s="12">
        <v>0</v>
      </c>
    </row>
    <row r="20" spans="2:5" ht="20.100000000000001" customHeight="1" thickBot="1" x14ac:dyDescent="0.25">
      <c r="B20" s="4" t="s">
        <v>68</v>
      </c>
      <c r="C20" s="12">
        <v>0</v>
      </c>
      <c r="D20" s="12">
        <v>0</v>
      </c>
      <c r="E20" s="12">
        <v>0</v>
      </c>
    </row>
    <row r="21" spans="2:5" ht="20.100000000000001" customHeight="1" thickBot="1" x14ac:dyDescent="0.25">
      <c r="B21" s="4" t="s">
        <v>69</v>
      </c>
      <c r="C21" s="12">
        <v>0</v>
      </c>
      <c r="D21" s="12">
        <v>0</v>
      </c>
      <c r="E21" s="12">
        <v>0</v>
      </c>
    </row>
    <row r="22" spans="2:5" ht="20.100000000000001" customHeight="1" thickBot="1" x14ac:dyDescent="0.25">
      <c r="B22" s="4" t="s">
        <v>6</v>
      </c>
      <c r="C22" s="12">
        <v>17</v>
      </c>
      <c r="D22" s="12">
        <v>0</v>
      </c>
      <c r="E22" s="12">
        <v>20</v>
      </c>
    </row>
    <row r="23" spans="2:5" ht="20.100000000000001" customHeight="1" thickBot="1" x14ac:dyDescent="0.25">
      <c r="B23" s="4" t="s">
        <v>7</v>
      </c>
      <c r="C23" s="12">
        <v>13</v>
      </c>
      <c r="D23" s="12">
        <v>0</v>
      </c>
      <c r="E23" s="12">
        <v>17</v>
      </c>
    </row>
    <row r="24" spans="2:5" ht="20.100000000000001" customHeight="1" thickBot="1" x14ac:dyDescent="0.25">
      <c r="B24" s="4" t="s">
        <v>70</v>
      </c>
      <c r="C24" s="12">
        <v>0</v>
      </c>
      <c r="D24" s="12">
        <v>0</v>
      </c>
      <c r="E24" s="12">
        <v>0</v>
      </c>
    </row>
    <row r="25" spans="2:5" ht="20.100000000000001" customHeight="1" thickBot="1" x14ac:dyDescent="0.25">
      <c r="B25" s="4" t="s">
        <v>71</v>
      </c>
      <c r="C25" s="12">
        <v>0</v>
      </c>
      <c r="D25" s="12">
        <v>0</v>
      </c>
      <c r="E25" s="12">
        <v>0</v>
      </c>
    </row>
    <row r="26" spans="2:5" ht="20.100000000000001" customHeight="1" thickBot="1" x14ac:dyDescent="0.25">
      <c r="B26" s="5" t="s">
        <v>8</v>
      </c>
      <c r="C26" s="12">
        <v>5</v>
      </c>
      <c r="D26" s="12">
        <v>0</v>
      </c>
      <c r="E26" s="12">
        <v>22</v>
      </c>
    </row>
    <row r="27" spans="2:5" ht="20.100000000000001" customHeight="1" thickBot="1" x14ac:dyDescent="0.25">
      <c r="B27" s="6" t="s">
        <v>72</v>
      </c>
      <c r="C27" s="12">
        <v>3</v>
      </c>
      <c r="D27" s="12">
        <v>0</v>
      </c>
      <c r="E27" s="12">
        <v>0</v>
      </c>
    </row>
    <row r="28" spans="2:5" ht="20.100000000000001" customHeight="1" thickBot="1" x14ac:dyDescent="0.25">
      <c r="B28" s="4" t="s">
        <v>73</v>
      </c>
      <c r="C28" s="12">
        <v>5</v>
      </c>
      <c r="D28" s="12">
        <v>0</v>
      </c>
      <c r="E28" s="12">
        <v>14</v>
      </c>
    </row>
    <row r="29" spans="2:5" ht="20.100000000000001" customHeight="1" thickBot="1" x14ac:dyDescent="0.25">
      <c r="B29" s="4" t="s">
        <v>74</v>
      </c>
      <c r="C29" s="12">
        <v>0</v>
      </c>
      <c r="D29" s="12">
        <v>0</v>
      </c>
      <c r="E29" s="12">
        <v>0</v>
      </c>
    </row>
    <row r="30" spans="2:5" ht="20.100000000000001" customHeight="1" thickBot="1" x14ac:dyDescent="0.25">
      <c r="B30" s="4" t="s">
        <v>75</v>
      </c>
      <c r="C30" s="12">
        <v>0</v>
      </c>
      <c r="D30" s="12">
        <v>0</v>
      </c>
      <c r="E30" s="12">
        <v>0</v>
      </c>
    </row>
    <row r="31" spans="2:5" ht="20.100000000000001" customHeight="1" thickBot="1" x14ac:dyDescent="0.25">
      <c r="B31" s="4" t="s">
        <v>76</v>
      </c>
      <c r="C31" s="12">
        <v>3</v>
      </c>
      <c r="D31" s="12">
        <v>0</v>
      </c>
      <c r="E31" s="12">
        <v>1</v>
      </c>
    </row>
    <row r="32" spans="2:5" ht="20.100000000000001" customHeight="1" thickBot="1" x14ac:dyDescent="0.25">
      <c r="B32" s="4" t="s">
        <v>77</v>
      </c>
      <c r="C32" s="12">
        <v>0</v>
      </c>
      <c r="D32" s="12">
        <v>0</v>
      </c>
      <c r="E32" s="12">
        <v>0</v>
      </c>
    </row>
    <row r="33" spans="2:5" ht="20.100000000000001" customHeight="1" thickBot="1" x14ac:dyDescent="0.25">
      <c r="B33" s="4" t="s">
        <v>78</v>
      </c>
      <c r="C33" s="12">
        <v>0</v>
      </c>
      <c r="D33" s="12">
        <v>0</v>
      </c>
      <c r="E33" s="12">
        <v>0</v>
      </c>
    </row>
    <row r="34" spans="2:5" ht="20.100000000000001" customHeight="1" thickBot="1" x14ac:dyDescent="0.25">
      <c r="B34" s="4" t="s">
        <v>79</v>
      </c>
      <c r="C34" s="12">
        <v>0</v>
      </c>
      <c r="D34" s="12">
        <v>0</v>
      </c>
      <c r="E34" s="12">
        <v>0</v>
      </c>
    </row>
    <row r="35" spans="2:5" ht="20.100000000000001" customHeight="1" thickBot="1" x14ac:dyDescent="0.25">
      <c r="B35" s="4" t="s">
        <v>80</v>
      </c>
      <c r="C35" s="12">
        <v>0</v>
      </c>
      <c r="D35" s="12">
        <v>0</v>
      </c>
      <c r="E35" s="12">
        <v>0</v>
      </c>
    </row>
    <row r="36" spans="2:5" ht="20.100000000000001" customHeight="1" thickBot="1" x14ac:dyDescent="0.25">
      <c r="B36" s="4" t="s">
        <v>81</v>
      </c>
      <c r="C36" s="12">
        <v>2</v>
      </c>
      <c r="D36" s="12">
        <v>0</v>
      </c>
      <c r="E36" s="12">
        <v>1</v>
      </c>
    </row>
    <row r="37" spans="2:5" ht="20.100000000000001" customHeight="1" thickBot="1" x14ac:dyDescent="0.25">
      <c r="B37" s="4" t="s">
        <v>82</v>
      </c>
      <c r="C37" s="12">
        <v>0</v>
      </c>
      <c r="D37" s="12">
        <v>0</v>
      </c>
      <c r="E37" s="12">
        <v>0</v>
      </c>
    </row>
    <row r="38" spans="2:5" ht="20.100000000000001" customHeight="1" thickBot="1" x14ac:dyDescent="0.25">
      <c r="B38" s="4" t="s">
        <v>83</v>
      </c>
      <c r="C38" s="12">
        <v>0</v>
      </c>
      <c r="D38" s="12">
        <v>0</v>
      </c>
      <c r="E38" s="12">
        <v>0</v>
      </c>
    </row>
    <row r="39" spans="2:5" ht="20.100000000000001" customHeight="1" thickBot="1" x14ac:dyDescent="0.25">
      <c r="B39" s="4" t="s">
        <v>84</v>
      </c>
      <c r="C39" s="12">
        <v>6</v>
      </c>
      <c r="D39" s="12">
        <v>0</v>
      </c>
      <c r="E39" s="12">
        <v>4</v>
      </c>
    </row>
    <row r="40" spans="2:5" ht="20.100000000000001" customHeight="1" thickBot="1" x14ac:dyDescent="0.25">
      <c r="B40" s="4" t="s">
        <v>85</v>
      </c>
      <c r="C40" s="12">
        <v>0</v>
      </c>
      <c r="D40" s="12">
        <v>0</v>
      </c>
      <c r="E40" s="12">
        <v>0</v>
      </c>
    </row>
    <row r="41" spans="2:5" ht="20.100000000000001" customHeight="1" thickBot="1" x14ac:dyDescent="0.25">
      <c r="B41" s="4" t="s">
        <v>86</v>
      </c>
      <c r="C41" s="12">
        <v>27</v>
      </c>
      <c r="D41" s="12">
        <v>0</v>
      </c>
      <c r="E41" s="12">
        <v>8</v>
      </c>
    </row>
    <row r="42" spans="2:5" ht="20.100000000000001" customHeight="1" thickBot="1" x14ac:dyDescent="0.25">
      <c r="B42" s="4" t="s">
        <v>87</v>
      </c>
      <c r="C42" s="12">
        <v>0</v>
      </c>
      <c r="D42" s="12">
        <v>0</v>
      </c>
      <c r="E42" s="12">
        <v>0</v>
      </c>
    </row>
    <row r="43" spans="2:5" ht="20.100000000000001" customHeight="1" thickBot="1" x14ac:dyDescent="0.25">
      <c r="B43" s="4" t="s">
        <v>88</v>
      </c>
      <c r="C43" s="12">
        <v>0</v>
      </c>
      <c r="D43" s="12">
        <v>0</v>
      </c>
      <c r="E43" s="12">
        <v>0</v>
      </c>
    </row>
    <row r="44" spans="2:5" ht="20.100000000000001" customHeight="1" thickBot="1" x14ac:dyDescent="0.25">
      <c r="B44" s="4" t="s">
        <v>89</v>
      </c>
      <c r="C44" s="12">
        <v>0</v>
      </c>
      <c r="D44" s="12">
        <v>0</v>
      </c>
      <c r="E44" s="12">
        <v>0</v>
      </c>
    </row>
    <row r="45" spans="2:5" ht="20.100000000000001" customHeight="1" thickBot="1" x14ac:dyDescent="0.25">
      <c r="B45" s="4" t="s">
        <v>90</v>
      </c>
      <c r="C45" s="12">
        <v>14</v>
      </c>
      <c r="D45" s="12">
        <v>0</v>
      </c>
      <c r="E45" s="12">
        <v>25</v>
      </c>
    </row>
    <row r="46" spans="2:5" ht="20.100000000000001" customHeight="1" thickBot="1" x14ac:dyDescent="0.25">
      <c r="B46" s="4" t="s">
        <v>91</v>
      </c>
      <c r="C46" s="12">
        <v>6</v>
      </c>
      <c r="D46" s="12">
        <v>0</v>
      </c>
      <c r="E46" s="12">
        <v>19</v>
      </c>
    </row>
    <row r="47" spans="2:5" ht="20.100000000000001" customHeight="1" thickBot="1" x14ac:dyDescent="0.25">
      <c r="B47" s="4" t="s">
        <v>92</v>
      </c>
      <c r="C47" s="12">
        <v>26</v>
      </c>
      <c r="D47" s="12">
        <v>0</v>
      </c>
      <c r="E47" s="12">
        <v>26</v>
      </c>
    </row>
    <row r="48" spans="2:5" ht="20.100000000000001" customHeight="1" thickBot="1" x14ac:dyDescent="0.25">
      <c r="B48" s="4" t="s">
        <v>93</v>
      </c>
      <c r="C48" s="12">
        <v>5</v>
      </c>
      <c r="D48" s="12">
        <v>0</v>
      </c>
      <c r="E48" s="12">
        <v>2</v>
      </c>
    </row>
    <row r="49" spans="2:5" ht="20.100000000000001" customHeight="1" thickBot="1" x14ac:dyDescent="0.25">
      <c r="B49" s="4" t="s">
        <v>94</v>
      </c>
      <c r="C49" s="12">
        <v>7</v>
      </c>
      <c r="D49" s="12">
        <v>0</v>
      </c>
      <c r="E49" s="12">
        <v>3</v>
      </c>
    </row>
    <row r="50" spans="2:5" ht="20.100000000000001" customHeight="1" thickBot="1" x14ac:dyDescent="0.25">
      <c r="B50" s="4" t="s">
        <v>95</v>
      </c>
      <c r="C50" s="12">
        <v>3</v>
      </c>
      <c r="D50" s="12">
        <v>0</v>
      </c>
      <c r="E50" s="12">
        <v>1</v>
      </c>
    </row>
    <row r="51" spans="2:5" ht="20.100000000000001" customHeight="1" thickBot="1" x14ac:dyDescent="0.25">
      <c r="B51" s="4" t="s">
        <v>96</v>
      </c>
      <c r="C51" s="12">
        <v>2</v>
      </c>
      <c r="D51" s="12">
        <v>0</v>
      </c>
      <c r="E51" s="12">
        <v>1</v>
      </c>
    </row>
    <row r="52" spans="2:5" ht="20.100000000000001" customHeight="1" thickBot="1" x14ac:dyDescent="0.25">
      <c r="B52" s="4" t="s">
        <v>97</v>
      </c>
      <c r="C52" s="12">
        <v>0</v>
      </c>
      <c r="D52" s="12">
        <v>0</v>
      </c>
      <c r="E52" s="12">
        <v>0</v>
      </c>
    </row>
    <row r="53" spans="2:5" ht="20.100000000000001" customHeight="1" thickBot="1" x14ac:dyDescent="0.25">
      <c r="B53" s="4" t="s">
        <v>98</v>
      </c>
      <c r="C53" s="12">
        <v>0</v>
      </c>
      <c r="D53" s="12">
        <v>0</v>
      </c>
      <c r="E53" s="12">
        <v>9</v>
      </c>
    </row>
    <row r="54" spans="2:5" ht="20.100000000000001" customHeight="1" thickBot="1" x14ac:dyDescent="0.25">
      <c r="B54" s="4" t="s">
        <v>9</v>
      </c>
      <c r="C54" s="12">
        <v>6</v>
      </c>
      <c r="D54" s="12">
        <v>0</v>
      </c>
      <c r="E54" s="12">
        <v>1</v>
      </c>
    </row>
    <row r="55" spans="2:5" ht="20.100000000000001" customHeight="1" thickBot="1" x14ac:dyDescent="0.25">
      <c r="B55" s="4" t="s">
        <v>10</v>
      </c>
      <c r="C55" s="12">
        <v>7</v>
      </c>
      <c r="D55" s="12">
        <v>0</v>
      </c>
      <c r="E55" s="12">
        <v>21</v>
      </c>
    </row>
    <row r="56" spans="2:5" ht="20.100000000000001" customHeight="1" thickBot="1" x14ac:dyDescent="0.25">
      <c r="B56" s="4" t="s">
        <v>11</v>
      </c>
      <c r="C56" s="12">
        <v>0</v>
      </c>
      <c r="D56" s="12">
        <v>0</v>
      </c>
      <c r="E56" s="12">
        <v>0</v>
      </c>
    </row>
    <row r="57" spans="2:5" ht="20.100000000000001" customHeight="1" thickBot="1" x14ac:dyDescent="0.25">
      <c r="B57" s="4" t="s">
        <v>99</v>
      </c>
      <c r="C57" s="12">
        <v>0</v>
      </c>
      <c r="D57" s="12">
        <v>0</v>
      </c>
      <c r="E57" s="12">
        <v>0</v>
      </c>
    </row>
    <row r="58" spans="2:5" ht="20.100000000000001" customHeight="1" thickBot="1" x14ac:dyDescent="0.25">
      <c r="B58" s="4" t="s">
        <v>100</v>
      </c>
      <c r="C58" s="12">
        <v>8</v>
      </c>
      <c r="D58" s="12">
        <v>0</v>
      </c>
      <c r="E58" s="12">
        <v>2</v>
      </c>
    </row>
    <row r="59" spans="2:5" ht="20.100000000000001" customHeight="1" thickBot="1" x14ac:dyDescent="0.25">
      <c r="B59" s="4" t="s">
        <v>101</v>
      </c>
      <c r="C59" s="12">
        <v>114</v>
      </c>
      <c r="D59" s="12">
        <v>0</v>
      </c>
      <c r="E59" s="12">
        <v>7</v>
      </c>
    </row>
    <row r="60" spans="2:5" ht="20.100000000000001" customHeight="1" thickBot="1" x14ac:dyDescent="0.25">
      <c r="B60" s="4" t="s">
        <v>12</v>
      </c>
      <c r="C60" s="12">
        <v>0</v>
      </c>
      <c r="D60" s="12">
        <v>0</v>
      </c>
      <c r="E60" s="12">
        <v>0</v>
      </c>
    </row>
    <row r="61" spans="2:5" ht="20.100000000000001" customHeight="1" thickBot="1" x14ac:dyDescent="0.25">
      <c r="B61" s="7" t="s">
        <v>13</v>
      </c>
      <c r="C61" s="10">
        <v>333</v>
      </c>
      <c r="D61" s="10">
        <v>0</v>
      </c>
      <c r="E61" s="10">
        <v>238</v>
      </c>
    </row>
  </sheetData>
  <mergeCells count="1">
    <mergeCell ref="C9:E9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9:H62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7" width="20.625" customWidth="1"/>
    <col min="19" max="19" width="12" customWidth="1"/>
  </cols>
  <sheetData>
    <row r="9" spans="2:8" ht="44.25" customHeight="1" thickBot="1" x14ac:dyDescent="0.25">
      <c r="C9" s="19" t="s">
        <v>5</v>
      </c>
      <c r="D9" s="19"/>
      <c r="E9" s="19"/>
      <c r="F9" s="19"/>
      <c r="G9" s="19"/>
      <c r="H9" s="17"/>
    </row>
    <row r="10" spans="2:8" ht="39.950000000000003" customHeight="1" thickBot="1" x14ac:dyDescent="0.25">
      <c r="C10" s="25" t="s">
        <v>53</v>
      </c>
      <c r="D10" s="29" t="s">
        <v>54</v>
      </c>
      <c r="E10" s="30"/>
      <c r="F10" s="25" t="s">
        <v>55</v>
      </c>
      <c r="G10" s="31" t="s">
        <v>56</v>
      </c>
      <c r="H10" s="17"/>
    </row>
    <row r="11" spans="2:8" ht="39.950000000000003" customHeight="1" thickBot="1" x14ac:dyDescent="0.25">
      <c r="C11" s="26"/>
      <c r="D11" s="8" t="s">
        <v>57</v>
      </c>
      <c r="E11" s="8" t="s">
        <v>58</v>
      </c>
      <c r="F11" s="26"/>
      <c r="G11" s="32"/>
      <c r="H11" s="17"/>
    </row>
    <row r="12" spans="2:8" ht="20.100000000000001" customHeight="1" thickBot="1" x14ac:dyDescent="0.25">
      <c r="B12" s="3" t="s">
        <v>59</v>
      </c>
      <c r="C12" s="12">
        <v>40</v>
      </c>
      <c r="D12" s="12">
        <v>37</v>
      </c>
      <c r="E12" s="12">
        <v>83</v>
      </c>
      <c r="F12" s="12">
        <v>0</v>
      </c>
      <c r="G12" s="12">
        <v>4</v>
      </c>
    </row>
    <row r="13" spans="2:8" ht="20.100000000000001" customHeight="1" thickBot="1" x14ac:dyDescent="0.25">
      <c r="B13" s="4" t="s">
        <v>60</v>
      </c>
      <c r="C13" s="12">
        <v>54</v>
      </c>
      <c r="D13" s="12">
        <v>46</v>
      </c>
      <c r="E13" s="12">
        <v>106</v>
      </c>
      <c r="F13" s="12">
        <v>0</v>
      </c>
      <c r="G13" s="12">
        <v>7</v>
      </c>
    </row>
    <row r="14" spans="2:8" ht="20.100000000000001" customHeight="1" thickBot="1" x14ac:dyDescent="0.25">
      <c r="B14" s="4" t="s">
        <v>61</v>
      </c>
      <c r="C14" s="12">
        <v>9</v>
      </c>
      <c r="D14" s="12">
        <v>17</v>
      </c>
      <c r="E14" s="12">
        <v>62</v>
      </c>
      <c r="F14" s="12">
        <v>2</v>
      </c>
      <c r="G14" s="12">
        <v>1</v>
      </c>
    </row>
    <row r="15" spans="2:8" ht="20.100000000000001" customHeight="1" thickBot="1" x14ac:dyDescent="0.25">
      <c r="B15" s="4" t="s">
        <v>62</v>
      </c>
      <c r="C15" s="12">
        <v>26</v>
      </c>
      <c r="D15" s="12">
        <v>17</v>
      </c>
      <c r="E15" s="12">
        <v>51</v>
      </c>
      <c r="F15" s="12">
        <v>0</v>
      </c>
      <c r="G15" s="12">
        <v>0</v>
      </c>
    </row>
    <row r="16" spans="2:8" ht="20.100000000000001" customHeight="1" thickBot="1" x14ac:dyDescent="0.25">
      <c r="B16" s="4" t="s">
        <v>63</v>
      </c>
      <c r="C16" s="12">
        <v>35</v>
      </c>
      <c r="D16" s="12">
        <v>27</v>
      </c>
      <c r="E16" s="12">
        <v>52</v>
      </c>
      <c r="F16" s="12">
        <v>0</v>
      </c>
      <c r="G16" s="12">
        <v>0</v>
      </c>
    </row>
    <row r="17" spans="2:7" ht="20.100000000000001" customHeight="1" thickBot="1" x14ac:dyDescent="0.25">
      <c r="B17" s="4" t="s">
        <v>64</v>
      </c>
      <c r="C17" s="12">
        <v>59</v>
      </c>
      <c r="D17" s="12">
        <v>17</v>
      </c>
      <c r="E17" s="12">
        <v>16</v>
      </c>
      <c r="F17" s="12">
        <v>0</v>
      </c>
      <c r="G17" s="12">
        <v>0</v>
      </c>
    </row>
    <row r="18" spans="2:7" ht="20.100000000000001" customHeight="1" thickBot="1" x14ac:dyDescent="0.25">
      <c r="B18" s="4" t="s">
        <v>65</v>
      </c>
      <c r="C18" s="12">
        <v>69</v>
      </c>
      <c r="D18" s="12">
        <v>63</v>
      </c>
      <c r="E18" s="12">
        <v>178</v>
      </c>
      <c r="F18" s="12">
        <v>7</v>
      </c>
      <c r="G18" s="12">
        <v>11</v>
      </c>
    </row>
    <row r="19" spans="2:7" ht="20.100000000000001" customHeight="1" thickBot="1" x14ac:dyDescent="0.25">
      <c r="B19" s="4" t="s">
        <v>66</v>
      </c>
      <c r="C19" s="12">
        <v>69</v>
      </c>
      <c r="D19" s="12">
        <v>37</v>
      </c>
      <c r="E19" s="12">
        <v>104</v>
      </c>
      <c r="F19" s="12">
        <v>0</v>
      </c>
      <c r="G19" s="12">
        <v>0</v>
      </c>
    </row>
    <row r="20" spans="2:7" ht="20.100000000000001" customHeight="1" thickBot="1" x14ac:dyDescent="0.25">
      <c r="B20" s="4" t="s">
        <v>67</v>
      </c>
      <c r="C20" s="12">
        <v>6</v>
      </c>
      <c r="D20" s="12">
        <v>6</v>
      </c>
      <c r="E20" s="12">
        <v>7</v>
      </c>
      <c r="F20" s="12">
        <v>0</v>
      </c>
      <c r="G20" s="12">
        <v>0</v>
      </c>
    </row>
    <row r="21" spans="2:7" ht="20.100000000000001" customHeight="1" thickBot="1" x14ac:dyDescent="0.25">
      <c r="B21" s="4" t="s">
        <v>68</v>
      </c>
      <c r="C21" s="12">
        <v>1</v>
      </c>
      <c r="D21" s="12">
        <v>3</v>
      </c>
      <c r="E21" s="12">
        <v>3</v>
      </c>
      <c r="F21" s="12">
        <v>0</v>
      </c>
      <c r="G21" s="12">
        <v>0</v>
      </c>
    </row>
    <row r="22" spans="2:7" ht="20.100000000000001" customHeight="1" thickBot="1" x14ac:dyDescent="0.25">
      <c r="B22" s="4" t="s">
        <v>69</v>
      </c>
      <c r="C22" s="12">
        <v>55</v>
      </c>
      <c r="D22" s="12">
        <v>36</v>
      </c>
      <c r="E22" s="12">
        <v>65</v>
      </c>
      <c r="F22" s="12">
        <v>0</v>
      </c>
      <c r="G22" s="12">
        <v>15</v>
      </c>
    </row>
    <row r="23" spans="2:7" ht="20.100000000000001" customHeight="1" thickBot="1" x14ac:dyDescent="0.25">
      <c r="B23" s="4" t="s">
        <v>6</v>
      </c>
      <c r="C23" s="12">
        <v>41</v>
      </c>
      <c r="D23" s="12">
        <v>37</v>
      </c>
      <c r="E23" s="12">
        <v>42</v>
      </c>
      <c r="F23" s="12">
        <v>0</v>
      </c>
      <c r="G23" s="12">
        <v>5</v>
      </c>
    </row>
    <row r="24" spans="2:7" ht="20.100000000000001" customHeight="1" thickBot="1" x14ac:dyDescent="0.25">
      <c r="B24" s="4" t="s">
        <v>7</v>
      </c>
      <c r="C24" s="12">
        <v>69</v>
      </c>
      <c r="D24" s="12">
        <v>38</v>
      </c>
      <c r="E24" s="12">
        <v>53</v>
      </c>
      <c r="F24" s="12">
        <v>0</v>
      </c>
      <c r="G24" s="12">
        <v>3</v>
      </c>
    </row>
    <row r="25" spans="2:7" ht="20.100000000000001" customHeight="1" thickBot="1" x14ac:dyDescent="0.25">
      <c r="B25" s="4" t="s">
        <v>70</v>
      </c>
      <c r="C25" s="12">
        <v>21</v>
      </c>
      <c r="D25" s="12">
        <v>18</v>
      </c>
      <c r="E25" s="12">
        <v>21</v>
      </c>
      <c r="F25" s="12">
        <v>0</v>
      </c>
      <c r="G25" s="12">
        <v>33</v>
      </c>
    </row>
    <row r="26" spans="2:7" ht="20.100000000000001" customHeight="1" thickBot="1" x14ac:dyDescent="0.25">
      <c r="B26" s="4" t="s">
        <v>71</v>
      </c>
      <c r="C26" s="12">
        <v>32</v>
      </c>
      <c r="D26" s="12">
        <v>18</v>
      </c>
      <c r="E26" s="12">
        <v>53</v>
      </c>
      <c r="F26" s="12">
        <v>12</v>
      </c>
      <c r="G26" s="12">
        <v>0</v>
      </c>
    </row>
    <row r="27" spans="2:7" ht="20.100000000000001" customHeight="1" thickBot="1" x14ac:dyDescent="0.25">
      <c r="B27" s="5" t="s">
        <v>8</v>
      </c>
      <c r="C27" s="12">
        <v>29</v>
      </c>
      <c r="D27" s="12">
        <v>29</v>
      </c>
      <c r="E27" s="12">
        <v>38</v>
      </c>
      <c r="F27" s="12">
        <v>0</v>
      </c>
      <c r="G27" s="12">
        <v>0</v>
      </c>
    </row>
    <row r="28" spans="2:7" ht="20.100000000000001" customHeight="1" thickBot="1" x14ac:dyDescent="0.25">
      <c r="B28" s="6" t="s">
        <v>72</v>
      </c>
      <c r="C28" s="12">
        <v>6</v>
      </c>
      <c r="D28" s="12">
        <v>3</v>
      </c>
      <c r="E28" s="12">
        <v>0</v>
      </c>
      <c r="F28" s="12">
        <v>0</v>
      </c>
      <c r="G28" s="12">
        <v>0</v>
      </c>
    </row>
    <row r="29" spans="2:7" ht="20.100000000000001" customHeight="1" thickBot="1" x14ac:dyDescent="0.25">
      <c r="B29" s="4" t="s">
        <v>73</v>
      </c>
      <c r="C29" s="12">
        <v>9</v>
      </c>
      <c r="D29" s="12">
        <v>8</v>
      </c>
      <c r="E29" s="12">
        <v>11</v>
      </c>
      <c r="F29" s="12">
        <v>2</v>
      </c>
      <c r="G29" s="12">
        <v>1</v>
      </c>
    </row>
    <row r="30" spans="2:7" ht="20.100000000000001" customHeight="1" thickBot="1" x14ac:dyDescent="0.25">
      <c r="B30" s="4" t="s">
        <v>74</v>
      </c>
      <c r="C30" s="12">
        <v>22</v>
      </c>
      <c r="D30" s="12">
        <v>11</v>
      </c>
      <c r="E30" s="12">
        <v>11</v>
      </c>
      <c r="F30" s="12">
        <v>0</v>
      </c>
      <c r="G30" s="12">
        <v>1</v>
      </c>
    </row>
    <row r="31" spans="2:7" ht="20.100000000000001" customHeight="1" thickBot="1" x14ac:dyDescent="0.25">
      <c r="B31" s="4" t="s">
        <v>75</v>
      </c>
      <c r="C31" s="12">
        <v>2</v>
      </c>
      <c r="D31" s="12">
        <v>5</v>
      </c>
      <c r="E31" s="12">
        <v>1</v>
      </c>
      <c r="F31" s="12">
        <v>0</v>
      </c>
      <c r="G31" s="12">
        <v>0</v>
      </c>
    </row>
    <row r="32" spans="2:7" ht="20.100000000000001" customHeight="1" thickBot="1" x14ac:dyDescent="0.25">
      <c r="B32" s="4" t="s">
        <v>76</v>
      </c>
      <c r="C32" s="12">
        <v>4</v>
      </c>
      <c r="D32" s="12">
        <v>2</v>
      </c>
      <c r="E32" s="12">
        <v>6</v>
      </c>
      <c r="F32" s="12">
        <v>0</v>
      </c>
      <c r="G32" s="12">
        <v>0</v>
      </c>
    </row>
    <row r="33" spans="2:7" ht="20.100000000000001" customHeight="1" thickBot="1" x14ac:dyDescent="0.25">
      <c r="B33" s="4" t="s">
        <v>77</v>
      </c>
      <c r="C33" s="12">
        <v>4</v>
      </c>
      <c r="D33" s="12">
        <v>6</v>
      </c>
      <c r="E33" s="12">
        <v>4</v>
      </c>
      <c r="F33" s="12">
        <v>0</v>
      </c>
      <c r="G33" s="12">
        <v>0</v>
      </c>
    </row>
    <row r="34" spans="2:7" ht="20.100000000000001" customHeight="1" thickBot="1" x14ac:dyDescent="0.25">
      <c r="B34" s="4" t="s">
        <v>78</v>
      </c>
      <c r="C34" s="12">
        <v>1</v>
      </c>
      <c r="D34" s="12">
        <v>0</v>
      </c>
      <c r="E34" s="12">
        <v>3</v>
      </c>
      <c r="F34" s="12">
        <v>0</v>
      </c>
      <c r="G34" s="12">
        <v>0</v>
      </c>
    </row>
    <row r="35" spans="2:7" ht="20.100000000000001" customHeight="1" thickBot="1" x14ac:dyDescent="0.25">
      <c r="B35" s="4" t="s">
        <v>79</v>
      </c>
      <c r="C35" s="12">
        <v>18</v>
      </c>
      <c r="D35" s="12">
        <v>36</v>
      </c>
      <c r="E35" s="12">
        <v>28</v>
      </c>
      <c r="F35" s="12">
        <v>0</v>
      </c>
      <c r="G35" s="12">
        <v>2</v>
      </c>
    </row>
    <row r="36" spans="2:7" ht="20.100000000000001" customHeight="1" thickBot="1" x14ac:dyDescent="0.25">
      <c r="B36" s="4" t="s">
        <v>80</v>
      </c>
      <c r="C36" s="12">
        <v>2</v>
      </c>
      <c r="D36" s="12">
        <v>3</v>
      </c>
      <c r="E36" s="12">
        <v>9</v>
      </c>
      <c r="F36" s="12">
        <v>0</v>
      </c>
      <c r="G36" s="12">
        <v>0</v>
      </c>
    </row>
    <row r="37" spans="2:7" ht="20.100000000000001" customHeight="1" thickBot="1" x14ac:dyDescent="0.25">
      <c r="B37" s="4" t="s">
        <v>81</v>
      </c>
      <c r="C37" s="12">
        <v>8</v>
      </c>
      <c r="D37" s="12">
        <v>7</v>
      </c>
      <c r="E37" s="12">
        <v>16</v>
      </c>
      <c r="F37" s="12">
        <v>0</v>
      </c>
      <c r="G37" s="12">
        <v>0</v>
      </c>
    </row>
    <row r="38" spans="2:7" ht="20.100000000000001" customHeight="1" thickBot="1" x14ac:dyDescent="0.25">
      <c r="B38" s="4" t="s">
        <v>82</v>
      </c>
      <c r="C38" s="12">
        <v>16</v>
      </c>
      <c r="D38" s="12">
        <v>32</v>
      </c>
      <c r="E38" s="12">
        <v>28</v>
      </c>
      <c r="F38" s="12">
        <v>0</v>
      </c>
      <c r="G38" s="12">
        <v>0</v>
      </c>
    </row>
    <row r="39" spans="2:7" ht="20.100000000000001" customHeight="1" thickBot="1" x14ac:dyDescent="0.25">
      <c r="B39" s="4" t="s">
        <v>83</v>
      </c>
      <c r="C39" s="12">
        <v>1</v>
      </c>
      <c r="D39" s="12">
        <v>12</v>
      </c>
      <c r="E39" s="12">
        <v>16</v>
      </c>
      <c r="F39" s="12">
        <v>0</v>
      </c>
      <c r="G39" s="12">
        <v>0</v>
      </c>
    </row>
    <row r="40" spans="2:7" ht="20.100000000000001" customHeight="1" thickBot="1" x14ac:dyDescent="0.25">
      <c r="B40" s="4" t="s">
        <v>84</v>
      </c>
      <c r="C40" s="12">
        <v>1</v>
      </c>
      <c r="D40" s="12">
        <v>1</v>
      </c>
      <c r="E40" s="12">
        <v>6</v>
      </c>
      <c r="F40" s="12">
        <v>1</v>
      </c>
      <c r="G40" s="12">
        <v>0</v>
      </c>
    </row>
    <row r="41" spans="2:7" ht="20.100000000000001" customHeight="1" thickBot="1" x14ac:dyDescent="0.25">
      <c r="B41" s="4" t="s">
        <v>85</v>
      </c>
      <c r="C41" s="12">
        <v>19</v>
      </c>
      <c r="D41" s="12">
        <v>9</v>
      </c>
      <c r="E41" s="12">
        <v>27</v>
      </c>
      <c r="F41" s="12">
        <v>1</v>
      </c>
      <c r="G41" s="12">
        <v>1</v>
      </c>
    </row>
    <row r="42" spans="2:7" ht="20.100000000000001" customHeight="1" thickBot="1" x14ac:dyDescent="0.25">
      <c r="B42" s="4" t="s">
        <v>86</v>
      </c>
      <c r="C42" s="12">
        <v>119</v>
      </c>
      <c r="D42" s="12">
        <v>163</v>
      </c>
      <c r="E42" s="12">
        <v>283</v>
      </c>
      <c r="F42" s="12">
        <v>17</v>
      </c>
      <c r="G42" s="12">
        <v>4</v>
      </c>
    </row>
    <row r="43" spans="2:7" ht="20.100000000000001" customHeight="1" thickBot="1" x14ac:dyDescent="0.25">
      <c r="B43" s="4" t="s">
        <v>87</v>
      </c>
      <c r="C43" s="12">
        <v>11</v>
      </c>
      <c r="D43" s="12">
        <v>24</v>
      </c>
      <c r="E43" s="12">
        <v>49</v>
      </c>
      <c r="F43" s="12">
        <v>0</v>
      </c>
      <c r="G43" s="12">
        <v>18</v>
      </c>
    </row>
    <row r="44" spans="2:7" ht="20.100000000000001" customHeight="1" thickBot="1" x14ac:dyDescent="0.25">
      <c r="B44" s="4" t="s">
        <v>88</v>
      </c>
      <c r="C44" s="12">
        <v>19</v>
      </c>
      <c r="D44" s="12">
        <v>8</v>
      </c>
      <c r="E44" s="12">
        <v>14</v>
      </c>
      <c r="F44" s="12">
        <v>0</v>
      </c>
      <c r="G44" s="12">
        <v>0</v>
      </c>
    </row>
    <row r="45" spans="2:7" ht="20.100000000000001" customHeight="1" thickBot="1" x14ac:dyDescent="0.25">
      <c r="B45" s="4" t="s">
        <v>89</v>
      </c>
      <c r="C45" s="12">
        <v>22</v>
      </c>
      <c r="D45" s="12">
        <v>15</v>
      </c>
      <c r="E45" s="12">
        <v>67</v>
      </c>
      <c r="F45" s="12">
        <v>0</v>
      </c>
      <c r="G45" s="12">
        <v>6</v>
      </c>
    </row>
    <row r="46" spans="2:7" ht="20.100000000000001" customHeight="1" thickBot="1" x14ac:dyDescent="0.25">
      <c r="B46" s="4" t="s">
        <v>90</v>
      </c>
      <c r="C46" s="12">
        <v>97</v>
      </c>
      <c r="D46" s="12">
        <v>89</v>
      </c>
      <c r="E46" s="12">
        <v>157</v>
      </c>
      <c r="F46" s="12">
        <v>6</v>
      </c>
      <c r="G46" s="12">
        <v>13</v>
      </c>
    </row>
    <row r="47" spans="2:7" ht="20.100000000000001" customHeight="1" thickBot="1" x14ac:dyDescent="0.25">
      <c r="B47" s="4" t="s">
        <v>91</v>
      </c>
      <c r="C47" s="12">
        <v>33</v>
      </c>
      <c r="D47" s="12">
        <v>36</v>
      </c>
      <c r="E47" s="12">
        <v>28</v>
      </c>
      <c r="F47" s="12">
        <v>0</v>
      </c>
      <c r="G47" s="12">
        <v>1</v>
      </c>
    </row>
    <row r="48" spans="2:7" ht="20.100000000000001" customHeight="1" thickBot="1" x14ac:dyDescent="0.25">
      <c r="B48" s="4" t="s">
        <v>92</v>
      </c>
      <c r="C48" s="12">
        <v>112</v>
      </c>
      <c r="D48" s="12">
        <v>48</v>
      </c>
      <c r="E48" s="12">
        <v>69</v>
      </c>
      <c r="F48" s="12">
        <v>12</v>
      </c>
      <c r="G48" s="12">
        <v>8</v>
      </c>
    </row>
    <row r="49" spans="2:7" ht="20.100000000000001" customHeight="1" thickBot="1" x14ac:dyDescent="0.25">
      <c r="B49" s="4" t="s">
        <v>93</v>
      </c>
      <c r="C49" s="12">
        <v>20</v>
      </c>
      <c r="D49" s="12">
        <v>7</v>
      </c>
      <c r="E49" s="12">
        <v>16</v>
      </c>
      <c r="F49" s="12">
        <v>2</v>
      </c>
      <c r="G49" s="12">
        <v>4</v>
      </c>
    </row>
    <row r="50" spans="2:7" ht="20.100000000000001" customHeight="1" thickBot="1" x14ac:dyDescent="0.25">
      <c r="B50" s="4" t="s">
        <v>94</v>
      </c>
      <c r="C50" s="12">
        <v>12</v>
      </c>
      <c r="D50" s="12">
        <v>7</v>
      </c>
      <c r="E50" s="12">
        <v>2</v>
      </c>
      <c r="F50" s="12">
        <v>1</v>
      </c>
      <c r="G50" s="12">
        <v>8</v>
      </c>
    </row>
    <row r="51" spans="2:7" ht="20.100000000000001" customHeight="1" thickBot="1" x14ac:dyDescent="0.25">
      <c r="B51" s="4" t="s">
        <v>95</v>
      </c>
      <c r="C51" s="12">
        <v>28</v>
      </c>
      <c r="D51" s="12">
        <v>39</v>
      </c>
      <c r="E51" s="12">
        <v>33</v>
      </c>
      <c r="F51" s="12">
        <v>0</v>
      </c>
      <c r="G51" s="12">
        <v>0</v>
      </c>
    </row>
    <row r="52" spans="2:7" ht="20.100000000000001" customHeight="1" thickBot="1" x14ac:dyDescent="0.25">
      <c r="B52" s="4" t="s">
        <v>96</v>
      </c>
      <c r="C52" s="12">
        <v>13</v>
      </c>
      <c r="D52" s="12">
        <v>4</v>
      </c>
      <c r="E52" s="12">
        <v>7</v>
      </c>
      <c r="F52" s="12">
        <v>0</v>
      </c>
      <c r="G52" s="12">
        <v>1</v>
      </c>
    </row>
    <row r="53" spans="2:7" ht="20.100000000000001" customHeight="1" thickBot="1" x14ac:dyDescent="0.25">
      <c r="B53" s="4" t="s">
        <v>97</v>
      </c>
      <c r="C53" s="12">
        <v>2</v>
      </c>
      <c r="D53" s="12">
        <v>15</v>
      </c>
      <c r="E53" s="12">
        <v>9</v>
      </c>
      <c r="F53" s="12">
        <v>0</v>
      </c>
      <c r="G53" s="12">
        <v>0</v>
      </c>
    </row>
    <row r="54" spans="2:7" ht="20.100000000000001" customHeight="1" thickBot="1" x14ac:dyDescent="0.25">
      <c r="B54" s="4" t="s">
        <v>98</v>
      </c>
      <c r="C54" s="12">
        <v>26</v>
      </c>
      <c r="D54" s="12">
        <v>12</v>
      </c>
      <c r="E54" s="12">
        <v>13</v>
      </c>
      <c r="F54" s="12">
        <v>0</v>
      </c>
      <c r="G54" s="12">
        <v>1</v>
      </c>
    </row>
    <row r="55" spans="2:7" ht="20.100000000000001" customHeight="1" thickBot="1" x14ac:dyDescent="0.25">
      <c r="B55" s="4" t="s">
        <v>9</v>
      </c>
      <c r="C55" s="12">
        <v>176</v>
      </c>
      <c r="D55" s="12">
        <v>228</v>
      </c>
      <c r="E55" s="12">
        <v>393</v>
      </c>
      <c r="F55" s="12">
        <v>23</v>
      </c>
      <c r="G55" s="12">
        <v>28</v>
      </c>
    </row>
    <row r="56" spans="2:7" ht="20.100000000000001" customHeight="1" thickBot="1" x14ac:dyDescent="0.25">
      <c r="B56" s="4" t="s">
        <v>10</v>
      </c>
      <c r="C56" s="12">
        <v>60</v>
      </c>
      <c r="D56" s="12">
        <v>46</v>
      </c>
      <c r="E56" s="12">
        <v>79</v>
      </c>
      <c r="F56" s="12">
        <v>0</v>
      </c>
      <c r="G56" s="12">
        <v>0</v>
      </c>
    </row>
    <row r="57" spans="2:7" ht="20.100000000000001" customHeight="1" thickBot="1" x14ac:dyDescent="0.25">
      <c r="B57" s="4" t="s">
        <v>11</v>
      </c>
      <c r="C57" s="12">
        <v>26</v>
      </c>
      <c r="D57" s="12">
        <v>15</v>
      </c>
      <c r="E57" s="12">
        <v>17</v>
      </c>
      <c r="F57" s="12">
        <v>0</v>
      </c>
      <c r="G57" s="12">
        <v>1</v>
      </c>
    </row>
    <row r="58" spans="2:7" ht="20.100000000000001" customHeight="1" thickBot="1" x14ac:dyDescent="0.25">
      <c r="B58" s="4" t="s">
        <v>99</v>
      </c>
      <c r="C58" s="12">
        <v>11</v>
      </c>
      <c r="D58" s="12">
        <v>14</v>
      </c>
      <c r="E58" s="12">
        <v>6</v>
      </c>
      <c r="F58" s="12">
        <v>0</v>
      </c>
      <c r="G58" s="12">
        <v>1</v>
      </c>
    </row>
    <row r="59" spans="2:7" ht="20.100000000000001" customHeight="1" thickBot="1" x14ac:dyDescent="0.25">
      <c r="B59" s="4" t="s">
        <v>100</v>
      </c>
      <c r="C59" s="12">
        <v>28</v>
      </c>
      <c r="D59" s="12">
        <v>21</v>
      </c>
      <c r="E59" s="12">
        <v>14</v>
      </c>
      <c r="F59" s="12">
        <v>0</v>
      </c>
      <c r="G59" s="12">
        <v>5</v>
      </c>
    </row>
    <row r="60" spans="2:7" ht="20.100000000000001" customHeight="1" thickBot="1" x14ac:dyDescent="0.25">
      <c r="B60" s="4" t="s">
        <v>101</v>
      </c>
      <c r="C60" s="12">
        <v>28</v>
      </c>
      <c r="D60" s="12">
        <v>27</v>
      </c>
      <c r="E60" s="12">
        <v>60</v>
      </c>
      <c r="F60" s="12">
        <v>3</v>
      </c>
      <c r="G60" s="12">
        <v>2</v>
      </c>
    </row>
    <row r="61" spans="2:7" ht="20.100000000000001" customHeight="1" thickBot="1" x14ac:dyDescent="0.25">
      <c r="B61" s="4" t="s">
        <v>12</v>
      </c>
      <c r="C61" s="12">
        <v>9</v>
      </c>
      <c r="D61" s="12">
        <v>1</v>
      </c>
      <c r="E61" s="12">
        <v>4</v>
      </c>
      <c r="F61" s="12">
        <v>0</v>
      </c>
      <c r="G61" s="12">
        <v>0</v>
      </c>
    </row>
    <row r="62" spans="2:7" ht="20.100000000000001" customHeight="1" thickBot="1" x14ac:dyDescent="0.25">
      <c r="B62" s="7" t="s">
        <v>13</v>
      </c>
      <c r="C62" s="10">
        <v>1580</v>
      </c>
      <c r="D62" s="10">
        <v>1400</v>
      </c>
      <c r="E62" s="10">
        <v>2420</v>
      </c>
      <c r="F62" s="10">
        <v>89</v>
      </c>
      <c r="G62" s="10">
        <v>185</v>
      </c>
    </row>
  </sheetData>
  <mergeCells count="5">
    <mergeCell ref="C10:C11"/>
    <mergeCell ref="D10:E10"/>
    <mergeCell ref="F10:F11"/>
    <mergeCell ref="G10:G11"/>
    <mergeCell ref="C9:G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Inicio</vt:lpstr>
      <vt:lpstr>Movimiento de Asuntos</vt:lpstr>
      <vt:lpstr>Renuncias</vt:lpstr>
      <vt:lpstr>Ejecutorias de los Penales</vt:lpstr>
      <vt:lpstr>Penales de Ejecutorias</vt:lpstr>
      <vt:lpstr>Personas Enjuiciadas</vt:lpstr>
      <vt:lpstr>Porcentaje Condenas</vt:lpstr>
      <vt:lpstr>Incumplimientos</vt:lpstr>
      <vt:lpstr>Terminación</vt:lpstr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Gregorio Manuel Otero Cuevas</dc:creator>
  <cp:lastModifiedBy>Gregorio Manuel Otero Cuevas</cp:lastModifiedBy>
  <dcterms:created xsi:type="dcterms:W3CDTF">2018-12-10T10:58:26Z</dcterms:created>
  <dcterms:modified xsi:type="dcterms:W3CDTF">2019-01-08T09:15:53Z</dcterms:modified>
</cp:coreProperties>
</file>